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1" sheetId="6" r:id="rId6"/>
  </sheets>
  <definedNames/>
  <calcPr fullCalcOnLoad="1"/>
</workbook>
</file>

<file path=xl/sharedStrings.xml><?xml version="1.0" encoding="utf-8"?>
<sst xmlns="http://schemas.openxmlformats.org/spreadsheetml/2006/main" count="2019" uniqueCount="754">
  <si>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</si>
  <si>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</si>
  <si>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</si>
  <si>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</si>
  <si>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</si>
  <si>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</si>
  <si>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</si>
  <si>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</si>
  <si>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</si>
  <si>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</si>
  <si>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</si>
  <si>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</si>
  <si>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</si>
  <si>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</si>
  <si>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</si>
  <si>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</si>
  <si>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</si>
  <si>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</si>
  <si>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</si>
  <si>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</si>
  <si>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</si>
  <si>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</si>
  <si>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</si>
  <si>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</si>
  <si>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</si>
  <si>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</si>
  <si>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</si>
  <si>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</si>
  <si>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</si>
  <si>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</si>
  <si>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</si>
  <si>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</si>
  <si>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</si>
  <si>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</si>
  <si>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</si>
  <si>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</si>
  <si>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</si>
  <si>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</si>
  <si>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</si>
  <si>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</si>
  <si>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</si>
  <si>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</si>
  <si>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</si>
  <si>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</si>
  <si>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</si>
  <si>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</si>
  <si>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</si>
  <si>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</si>
  <si>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</si>
  <si>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</si>
  <si>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</si>
  <si>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</si>
  <si>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</si>
  <si>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</si>
  <si>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</si>
  <si>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</si>
  <si>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</si>
  <si>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</si>
  <si>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</si>
  <si>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</si>
  <si>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</si>
  <si>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</si>
  <si>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</si>
  <si>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</si>
  <si>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</si>
  <si>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</si>
  <si>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</si>
  <si>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</si>
  <si>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</si>
  <si>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</si>
  <si>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</si>
  <si>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</si>
  <si>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</si>
  <si>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</si>
  <si>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</si>
  <si>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</si>
  <si>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</si>
  <si>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</si>
  <si>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</si>
  <si>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</si>
  <si>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</si>
  <si>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</si>
  <si>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</si>
  <si>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</si>
  <si>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</si>
  <si>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</si>
  <si>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</si>
  <si>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</si>
  <si>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</si>
  <si>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</si>
  <si>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</si>
  <si>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</si>
  <si>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</si>
  <si>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</si>
  <si>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</si>
  <si>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</si>
  <si>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</si>
  <si>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</si>
  <si>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</si>
  <si>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</si>
  <si>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</si>
  <si>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</si>
  <si>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</si>
  <si>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</si>
  <si>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</si>
  <si>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</si>
  <si>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</si>
  <si>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</si>
  <si>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</si>
  <si>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</si>
  <si>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</si>
  <si>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</si>
  <si>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</si>
  <si>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</si>
  <si>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</si>
  <si>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</si>
  <si>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</si>
  <si>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</si>
  <si>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</si>
  <si>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</si>
  <si>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</si>
  <si>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</si>
  <si>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</si>
  <si>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</si>
  <si>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</si>
  <si>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</si>
  <si>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</si>
  <si>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</si>
  <si>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</si>
  <si>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</si>
  <si>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</si>
  <si>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</si>
  <si>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</si>
  <si>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</si>
  <si>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</si>
  <si>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</si>
  <si>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</si>
  <si>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</si>
  <si>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</si>
  <si>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</si>
  <si>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</si>
  <si>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</si>
  <si>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</si>
  <si>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</si>
  <si>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</si>
  <si>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</si>
  <si>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</si>
  <si>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</si>
  <si>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</si>
  <si>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</si>
  <si>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</si>
  <si>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</si>
  <si>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</si>
  <si>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</si>
  <si>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</si>
  <si>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</si>
  <si>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</si>
  <si>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</si>
  <si>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</si>
  <si>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</si>
  <si>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</si>
  <si>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</si>
  <si>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</si>
  <si>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</si>
  <si>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</si>
  <si>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</si>
  <si>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</si>
  <si>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</si>
  <si>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</si>
  <si>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</si>
  <si>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</si>
  <si>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</si>
  <si>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</si>
  <si>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</si>
  <si>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</si>
  <si>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</si>
  <si>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</si>
  <si>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</si>
  <si>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</si>
  <si>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</si>
  <si>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</si>
  <si>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</si>
  <si>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</si>
  <si>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</si>
  <si>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</si>
  <si>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</si>
  <si>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</si>
  <si>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</si>
  <si>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</si>
  <si>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</si>
  <si>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</si>
  <si>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</si>
  <si>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</si>
  <si>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</si>
  <si>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</si>
  <si>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</si>
  <si>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</si>
  <si>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</si>
  <si>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</si>
  <si>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</si>
  <si>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</si>
  <si>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</si>
  <si>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</si>
  <si>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</si>
  <si>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</si>
  <si>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</si>
  <si>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</si>
  <si>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</si>
  <si>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</si>
  <si>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</si>
  <si>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</si>
  <si>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</si>
  <si>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</si>
  <si>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</si>
  <si>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</si>
  <si>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</si>
  <si>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</si>
  <si>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</si>
  <si>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</si>
  <si>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</si>
  <si>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</si>
  <si>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</si>
  <si>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</si>
  <si>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</si>
  <si>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</si>
  <si>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</si>
  <si>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</si>
  <si>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</si>
  <si>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</si>
  <si>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</si>
  <si>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</si>
  <si>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</si>
  <si>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</si>
  <si>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</si>
  <si>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</si>
  <si>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</si>
  <si>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</si>
  <si>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</si>
  <si>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</si>
  <si>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</si>
  <si>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</si>
  <si>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</si>
  <si>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</si>
  <si>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</si>
  <si>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</si>
  <si>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</si>
  <si>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</si>
  <si>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</si>
  <si>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</si>
  <si>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</si>
  <si>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</si>
  <si>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</si>
  <si>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</si>
  <si>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</si>
  <si>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</si>
  <si>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</si>
  <si>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</si>
  <si>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</si>
  <si>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</si>
  <si>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</si>
  <si>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</si>
  <si>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</si>
  <si>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</si>
  <si>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</si>
  <si>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</si>
  <si>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</si>
  <si>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</si>
  <si>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</si>
  <si>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</si>
  <si>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</si>
  <si>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</si>
  <si>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</si>
  <si>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</si>
  <si>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</si>
  <si>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</si>
  <si>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</si>
  <si>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</si>
  <si>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</si>
  <si>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</si>
  <si>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</si>
  <si>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</si>
  <si>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</si>
  <si>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</si>
  <si>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</si>
  <si>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</si>
  <si>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</si>
  <si>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</si>
  <si>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</si>
  <si>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</si>
  <si>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</si>
  <si>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</si>
  <si>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</si>
  <si>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</si>
  <si>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</si>
  <si>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</si>
  <si>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</si>
  <si>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</si>
  <si>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</si>
  <si>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</si>
  <si>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</si>
  <si>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</si>
  <si>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</si>
  <si>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</si>
  <si>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</si>
  <si>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</si>
  <si>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</si>
  <si>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</si>
  <si>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</si>
  <si>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</si>
  <si>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</si>
  <si>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</si>
  <si>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</si>
  <si>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</si>
  <si>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</si>
  <si>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</si>
  <si>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</si>
  <si>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</si>
  <si>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</si>
  <si>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</si>
  <si>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</si>
  <si>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</si>
  <si>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</si>
  <si>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</si>
  <si>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</si>
  <si>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</si>
  <si>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</si>
  <si>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</si>
  <si>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</si>
  <si>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</si>
  <si>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</si>
  <si>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</si>
  <si>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</si>
  <si>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</si>
  <si>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</si>
  <si>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</si>
  <si>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</si>
  <si>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</si>
  <si>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</si>
  <si>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</si>
  <si>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</si>
  <si>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</si>
  <si>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</si>
  <si>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</si>
  <si>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</si>
  <si>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</si>
  <si>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</si>
  <si>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</si>
  <si>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</si>
  <si>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</si>
  <si>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</si>
  <si>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</si>
  <si>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</si>
  <si>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</si>
  <si>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</si>
  <si>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</si>
  <si>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</si>
  <si>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</si>
  <si>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</si>
  <si>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</si>
  <si>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</si>
  <si>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</si>
  <si>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</si>
  <si>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</si>
  <si>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</si>
  <si>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</si>
  <si>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</si>
  <si>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</si>
  <si>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</si>
  <si>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</si>
  <si>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</si>
  <si>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</si>
  <si>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</si>
  <si>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</si>
  <si>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</si>
  <si>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</si>
  <si>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</si>
  <si>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</si>
  <si>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</si>
  <si>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</si>
  <si>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</si>
  <si>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</si>
  <si>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</si>
  <si>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</si>
  <si>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</si>
  <si>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</si>
  <si>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</si>
  <si>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</si>
  <si>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</si>
  <si>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</si>
  <si>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</si>
  <si>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</si>
  <si>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</si>
  <si>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</si>
  <si>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</si>
  <si>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</si>
  <si>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</si>
  <si>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</si>
  <si>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</si>
  <si>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</si>
  <si>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</si>
  <si>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</si>
  <si>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</si>
  <si>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</si>
  <si>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</si>
  <si>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</si>
  <si>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</si>
  <si>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</si>
  <si>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</si>
  <si>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</si>
  <si>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</si>
  <si>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</si>
  <si>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</si>
  <si>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</si>
  <si>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</si>
  <si>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</si>
  <si>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</si>
  <si>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</si>
  <si>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</si>
  <si>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</si>
  <si>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</si>
  <si>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</si>
  <si>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</si>
  <si>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</si>
  <si>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</si>
  <si>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</si>
  <si>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</si>
  <si>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</si>
  <si>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</si>
  <si>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</si>
  <si>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</si>
  <si>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</si>
  <si>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</si>
  <si>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</si>
  <si>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</si>
  <si>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</si>
  <si>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</si>
  <si>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</si>
  <si>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</si>
  <si>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</si>
  <si>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</si>
  <si>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</si>
  <si>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</si>
  <si>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</si>
  <si>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</si>
  <si>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</si>
  <si>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</si>
  <si>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</si>
  <si>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</si>
  <si>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</si>
  <si>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</si>
  <si>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</si>
  <si>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</si>
  <si>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</si>
  <si>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</si>
  <si>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</si>
  <si>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</si>
  <si>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</si>
  <si>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</si>
  <si>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</si>
  <si>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</si>
  <si>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</si>
  <si>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</si>
  <si>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</si>
  <si>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</si>
  <si>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</si>
  <si>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</si>
  <si>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</si>
  <si>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</si>
  <si>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</si>
  <si>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</si>
  <si>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</si>
  <si>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</si>
  <si>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</si>
  <si>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</si>
  <si>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</si>
  <si>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</si>
  <si>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</si>
  <si>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</si>
  <si>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</si>
  <si>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</si>
  <si>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</si>
  <si>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</si>
  <si>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</si>
  <si>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</si>
  <si>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</si>
  <si>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</si>
  <si>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</si>
  <si>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</si>
  <si>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</si>
  <si>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</si>
  <si>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</si>
  <si>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</si>
  <si>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</si>
  <si>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</si>
  <si>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</si>
  <si>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</si>
  <si>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</si>
  <si>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</si>
  <si>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</si>
  <si>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</si>
  <si>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</si>
  <si>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</si>
  <si>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</si>
  <si>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</si>
  <si>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</si>
  <si>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</si>
  <si>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</si>
  <si>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</si>
  <si>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</si>
  <si>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</si>
  <si>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</si>
  <si>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</si>
  <si>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</si>
  <si>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</si>
  <si>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</si>
  <si>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</si>
  <si>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</si>
  <si>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</si>
  <si>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</si>
  <si>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</si>
  <si>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</si>
  <si>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</si>
  <si>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</si>
  <si>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</si>
  <si>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</si>
  <si>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</si>
  <si>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</si>
  <si>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</si>
  <si>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</si>
  <si>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</si>
  <si>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</si>
  <si>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</si>
  <si>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</si>
  <si>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</si>
  <si>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</si>
  <si>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</si>
  <si>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</si>
  <si>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</si>
  <si>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</si>
  <si>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</si>
  <si>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</si>
  <si>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</si>
  <si>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</si>
  <si>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</si>
  <si>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</si>
  <si>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</si>
  <si>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</si>
  <si>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</si>
  <si>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</si>
  <si>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</si>
  <si>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</si>
  <si>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</si>
  <si>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</si>
  <si>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</si>
  <si>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</si>
  <si>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</si>
  <si>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</si>
  <si>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</si>
  <si>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</si>
  <si>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</si>
  <si>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</si>
  <si>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</si>
  <si>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</si>
  <si>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</si>
  <si>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</si>
  <si>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</si>
  <si>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</si>
  <si>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</si>
  <si>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</si>
  <si>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</si>
  <si>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</si>
  <si>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</si>
  <si>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</si>
  <si>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</si>
  <si>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</si>
  <si>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</si>
  <si>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</si>
  <si>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</si>
  <si>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</si>
  <si>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</si>
  <si>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</si>
  <si>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</si>
  <si>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</si>
  <si>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</si>
  <si>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</si>
  <si>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</si>
  <si>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</si>
  <si>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</si>
  <si>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</si>
  <si>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</si>
  <si>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</si>
  <si>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</si>
  <si>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</si>
  <si>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</si>
  <si>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</si>
  <si>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</si>
  <si>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</si>
  <si>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</si>
  <si>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</si>
  <si>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</si>
  <si>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</si>
  <si>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</si>
  <si>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</si>
  <si>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</si>
  <si>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</si>
  <si>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</si>
  <si>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</si>
  <si>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</si>
  <si>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</si>
  <si>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</si>
  <si>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</si>
  <si>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</si>
  <si>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</si>
  <si>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</si>
  <si>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</si>
  <si>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</si>
  <si>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</si>
  <si>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</si>
  <si>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</si>
  <si>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</si>
  <si>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</si>
  <si>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</si>
  <si>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</si>
  <si>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</si>
  <si>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</si>
  <si>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</si>
  <si>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</si>
  <si>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</si>
  <si>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</si>
  <si>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</si>
  <si>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</si>
  <si>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</si>
  <si>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</si>
  <si>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</si>
  <si>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</si>
  <si>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</si>
  <si>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</si>
  <si>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</si>
  <si>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</si>
  <si>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</si>
  <si>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</si>
  <si>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</si>
  <si>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</si>
  <si>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</si>
  <si>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</si>
  <si>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</si>
  <si>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</si>
  <si>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</si>
  <si>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</si>
  <si>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</si>
  <si>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</si>
  <si>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</si>
  <si>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</si>
  <si>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</si>
  <si>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</si>
  <si>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</si>
  <si>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</si>
  <si>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</si>
  <si>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</si>
  <si>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</si>
  <si>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</si>
  <si>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</si>
  <si>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</si>
  <si>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</si>
  <si>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</si>
  <si>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</si>
  <si>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</si>
  <si>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</si>
  <si>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</si>
  <si>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</si>
  <si>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</si>
  <si>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</si>
  <si>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</si>
  <si>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</si>
  <si>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</si>
  <si>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</si>
  <si>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</si>
  <si>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</si>
  <si>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</si>
  <si>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</si>
  <si>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</si>
  <si>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</si>
  <si>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</si>
  <si>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</si>
  <si>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</si>
  <si>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</si>
  <si>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</si>
  <si>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</si>
  <si>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</si>
  <si>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</si>
  <si>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</si>
  <si>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</si>
  <si>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</si>
  <si>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</si>
  <si>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</si>
  <si>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</si>
  <si>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</si>
  <si>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</si>
  <si>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</si>
  <si>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</si>
  <si>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</si>
  <si>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</si>
  <si>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</si>
  <si>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</si>
  <si>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</si>
  <si>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</si>
  <si>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</si>
  <si>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</si>
  <si>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</si>
  <si>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</si>
  <si>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</si>
  <si>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</si>
  <si>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</si>
  <si>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</si>
  <si>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</si>
  <si>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</si>
  <si>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</si>
  <si>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</si>
  <si>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</si>
  <si>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</si>
  <si>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</si>
  <si>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</si>
  <si>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</si>
  <si>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</si>
  <si>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</si>
  <si>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</si>
  <si>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</si>
  <si>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</si>
  <si>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</si>
  <si>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</si>
  <si>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</si>
  <si>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</si>
  <si>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</si>
  <si>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</si>
  <si>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</si>
  <si>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Phụ lục I</t>
  </si>
  <si>
    <t>Tổng cộng phụ lục I:</t>
  </si>
  <si>
    <r>
      <t xml:space="preserve">KẾ HOẠCH                     KINH PHÍ                       </t>
    </r>
    <r>
      <rPr>
        <b/>
        <sz val="11"/>
        <color indexed="8"/>
        <rFont val="Times New Roman"/>
        <family val="1"/>
      </rPr>
      <t>(TRIỆU ĐỒNG)</t>
    </r>
  </si>
  <si>
    <t>Lớp Đào tạo nghiệp vụ kiểm sát khóa 8</t>
  </si>
  <si>
    <t>500/khóa</t>
  </si>
  <si>
    <t>Lớp Đào tạo nghiệp vụ                  luật sư khoá 19</t>
  </si>
  <si>
    <t>2000/khoá</t>
  </si>
  <si>
    <t>Lớp Đào tạo nghiệp vụ                 công chứng khoá 20</t>
  </si>
  <si>
    <t>Thí sinh tự do đã tốt nghiệp cử nhân luật</t>
  </si>
  <si>
    <t>Lớp Đào tạo nghiệp vụ                    thi hành án khoá 18</t>
  </si>
  <si>
    <t>70/khóa</t>
  </si>
  <si>
    <t>Thí sinh tự do có trình độ cử nhân luật trở lên; đáp ứng đủ điều kiện về trình độ tiếng Anh theo yêu cầu của Học viện Tư pháp</t>
  </si>
  <si>
    <t>50/khóa</t>
  </si>
  <si>
    <t>200/khóa</t>
  </si>
  <si>
    <t>Lớp Đào tạo nghiệp vụ                   đấu giá khóa 10</t>
  </si>
  <si>
    <t xml:space="preserve">Lớp Đào tạo luật sư thương mại quốc tế khóa 2 </t>
  </si>
  <si>
    <t>Lớp Đào tạo nghề thừa phát lại khóa 2</t>
  </si>
  <si>
    <t>KẾ HOẠCH ĐÀO TẠO CÁC CHỨC DANH TƯ PHÁP VÀ CÁC CHỨC DANH TƯ PHÁP KHÁC NĂM 2018</t>
  </si>
  <si>
    <t>(Ban hành kèm theo Công văn số         /QĐ-BTP ngày       tháng  12 năm 2017 của Bộ Tư pháp)</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</si>
</sst>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130">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433">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0" fillId="0" borderId="0" xfId="0" applyFont="1" applyFill="1" applyBorder="1" applyAlignment="1">
      <alignment vertical="top"/>
    </xf>
    <xf numFmtId="4" fontId="111" fillId="0" borderId="10" xfId="0" applyNumberFormat="1" applyFont="1" applyFill="1" applyBorder="1" applyAlignment="1">
      <alignment horizontal="right" vertical="top" wrapText="1"/>
    </xf>
    <xf numFmtId="0" fontId="111" fillId="0" borderId="10" xfId="0" applyFont="1" applyFill="1" applyBorder="1" applyAlignment="1">
      <alignment horizontal="center" vertical="top" wrapText="1"/>
    </xf>
    <xf numFmtId="0" fontId="111" fillId="0" borderId="10" xfId="0" applyFont="1" applyFill="1" applyBorder="1" applyAlignment="1">
      <alignment vertical="top" wrapText="1"/>
    </xf>
    <xf numFmtId="0" fontId="112" fillId="0" borderId="10" xfId="0" applyFont="1" applyFill="1" applyBorder="1" applyAlignment="1">
      <alignment vertical="top" wrapText="1"/>
    </xf>
    <xf numFmtId="0" fontId="113" fillId="0" borderId="10" xfId="0" applyFont="1" applyFill="1" applyBorder="1" applyAlignment="1">
      <alignment vertical="top" wrapText="1"/>
    </xf>
    <xf numFmtId="0" fontId="111" fillId="0" borderId="10" xfId="0" applyFont="1" applyFill="1" applyBorder="1" applyAlignment="1">
      <alignment vertical="top"/>
    </xf>
    <xf numFmtId="0" fontId="113" fillId="0" borderId="10" xfId="0" applyFont="1" applyFill="1" applyBorder="1" applyAlignment="1">
      <alignment vertical="top"/>
    </xf>
    <xf numFmtId="0" fontId="111" fillId="0" borderId="10" xfId="0" applyFont="1" applyFill="1" applyBorder="1" applyAlignment="1" quotePrefix="1">
      <alignment horizontal="center" vertical="top" wrapText="1"/>
    </xf>
    <xf numFmtId="4" fontId="114" fillId="0" borderId="10" xfId="0" applyNumberFormat="1" applyFont="1" applyFill="1" applyBorder="1" applyAlignment="1">
      <alignment horizontal="right" vertical="top" wrapText="1"/>
    </xf>
    <xf numFmtId="0" fontId="115" fillId="0" borderId="10" xfId="0" applyFont="1" applyFill="1" applyBorder="1" applyAlignment="1">
      <alignment vertical="top" wrapText="1"/>
    </xf>
    <xf numFmtId="0" fontId="111" fillId="0" borderId="14" xfId="0" applyFont="1" applyFill="1" applyBorder="1" applyAlignment="1">
      <alignment vertical="top" wrapText="1"/>
    </xf>
    <xf numFmtId="0" fontId="111" fillId="34" borderId="10" xfId="0" applyFont="1" applyFill="1" applyBorder="1" applyAlignment="1">
      <alignment vertical="top"/>
    </xf>
    <xf numFmtId="0" fontId="111" fillId="0" borderId="10" xfId="0" applyFont="1" applyBorder="1" applyAlignment="1">
      <alignment horizontal="justify" vertical="top" wrapText="1"/>
    </xf>
    <xf numFmtId="0" fontId="114" fillId="0" borderId="10" xfId="0" applyFont="1" applyBorder="1" applyAlignment="1">
      <alignment horizontal="justify" vertical="top" wrapText="1"/>
    </xf>
    <xf numFmtId="0" fontId="114" fillId="0" borderId="10" xfId="0" applyFont="1" applyFill="1" applyBorder="1" applyAlignment="1">
      <alignment horizontal="center" vertical="top" wrapText="1"/>
    </xf>
    <xf numFmtId="4" fontId="111" fillId="0" borderId="10" xfId="0" applyNumberFormat="1" applyFont="1" applyFill="1" applyBorder="1" applyAlignment="1">
      <alignment horizontal="left" vertical="top" wrapText="1"/>
    </xf>
    <xf numFmtId="0" fontId="111" fillId="34" borderId="10" xfId="0" applyFont="1" applyFill="1" applyBorder="1" applyAlignment="1">
      <alignment vertical="top" wrapText="1"/>
    </xf>
    <xf numFmtId="0" fontId="111" fillId="34" borderId="10" xfId="0" applyFont="1" applyFill="1" applyBorder="1" applyAlignment="1">
      <alignment horizontal="left" vertical="top" wrapText="1"/>
    </xf>
    <xf numFmtId="0" fontId="111" fillId="0" borderId="11" xfId="0" applyFont="1" applyFill="1" applyBorder="1" applyAlignment="1">
      <alignment horizontal="center" vertical="top" wrapText="1"/>
    </xf>
    <xf numFmtId="4" fontId="111" fillId="34" borderId="10" xfId="0" applyNumberFormat="1" applyFont="1" applyFill="1" applyBorder="1" applyAlignment="1">
      <alignment horizontal="right" vertical="top" wrapText="1"/>
    </xf>
    <xf numFmtId="0" fontId="111" fillId="0" borderId="10" xfId="0" applyFont="1" applyFill="1" applyBorder="1" applyAlignment="1">
      <alignment horizontal="left" vertical="top" wrapText="1"/>
    </xf>
    <xf numFmtId="0" fontId="114" fillId="0" borderId="10" xfId="0" applyFont="1" applyFill="1" applyBorder="1" applyAlignment="1" quotePrefix="1">
      <alignment horizontal="center" vertical="top" wrapText="1"/>
    </xf>
    <xf numFmtId="0" fontId="114" fillId="0" borderId="10" xfId="0" applyFont="1" applyFill="1" applyBorder="1" applyAlignment="1">
      <alignment vertical="top" wrapText="1"/>
    </xf>
    <xf numFmtId="0" fontId="114" fillId="0" borderId="10" xfId="0" applyFont="1" applyFill="1" applyBorder="1" applyAlignment="1">
      <alignment horizontal="left" vertical="top" wrapText="1"/>
    </xf>
    <xf numFmtId="0" fontId="111"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4" fillId="0" borderId="0" xfId="0" applyFont="1" applyFill="1" applyBorder="1" applyAlignment="1">
      <alignment vertical="top"/>
    </xf>
    <xf numFmtId="0" fontId="6" fillId="0" borderId="13" xfId="0" applyFont="1" applyFill="1" applyBorder="1" applyAlignment="1">
      <alignment horizontal="center" vertical="top"/>
    </xf>
    <xf numFmtId="0" fontId="111" fillId="0" borderId="0" xfId="0" applyFont="1" applyFill="1" applyBorder="1" applyAlignment="1">
      <alignment vertical="top"/>
    </xf>
    <xf numFmtId="0" fontId="46" fillId="0" borderId="0" xfId="0" applyFont="1" applyFill="1" applyAlignment="1">
      <alignment vertical="top"/>
    </xf>
    <xf numFmtId="0" fontId="111"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4"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3" fillId="0" borderId="10" xfId="0" applyFont="1" applyFill="1" applyBorder="1" applyAlignment="1">
      <alignment horizontal="center" vertical="top" wrapText="1"/>
    </xf>
    <xf numFmtId="0" fontId="113" fillId="0" borderId="12" xfId="0" applyFont="1" applyFill="1" applyBorder="1" applyAlignment="1">
      <alignment horizontal="center" vertical="top" wrapText="1"/>
    </xf>
    <xf numFmtId="4" fontId="113"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6"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7"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18" fillId="0" borderId="0" xfId="0" applyFont="1" applyFill="1" applyBorder="1" applyAlignment="1">
      <alignment vertical="top"/>
    </xf>
    <xf numFmtId="4" fontId="118" fillId="0" borderId="0" xfId="0" applyNumberFormat="1" applyFont="1" applyFill="1" applyBorder="1" applyAlignment="1">
      <alignment vertical="top"/>
    </xf>
    <xf numFmtId="4" fontId="119" fillId="0" borderId="0" xfId="0" applyNumberFormat="1" applyFont="1" applyFill="1" applyBorder="1" applyAlignment="1">
      <alignment vertical="top"/>
    </xf>
    <xf numFmtId="0" fontId="118" fillId="0" borderId="10" xfId="0" applyFont="1" applyFill="1" applyBorder="1" applyAlignment="1">
      <alignment horizontal="center" vertical="top"/>
    </xf>
    <xf numFmtId="4" fontId="120" fillId="0" borderId="10" xfId="0" applyNumberFormat="1" applyFont="1" applyFill="1" applyBorder="1" applyAlignment="1">
      <alignment horizontal="right" vertical="top" wrapText="1"/>
    </xf>
    <xf numFmtId="4" fontId="120" fillId="0" borderId="10" xfId="0" applyNumberFormat="1" applyFont="1" applyFill="1" applyBorder="1" applyAlignment="1">
      <alignment vertical="top"/>
    </xf>
    <xf numFmtId="0" fontId="118" fillId="0" borderId="0" xfId="0" applyFont="1" applyFill="1" applyAlignment="1">
      <alignment vertical="top"/>
    </xf>
    <xf numFmtId="0" fontId="119" fillId="0" borderId="0" xfId="0" applyFont="1" applyFill="1" applyAlignment="1">
      <alignment horizontal="center" vertical="top"/>
    </xf>
    <xf numFmtId="0" fontId="121" fillId="0" borderId="0" xfId="0" applyFont="1" applyFill="1" applyAlignment="1">
      <alignment horizontal="left" vertical="top"/>
    </xf>
    <xf numFmtId="0" fontId="119" fillId="0" borderId="10" xfId="0" applyFont="1" applyFill="1" applyBorder="1" applyAlignment="1" quotePrefix="1">
      <alignment horizontal="center" vertical="top" wrapText="1"/>
    </xf>
    <xf numFmtId="0" fontId="118" fillId="0" borderId="10" xfId="0" applyFont="1" applyFill="1" applyBorder="1" applyAlignment="1" quotePrefix="1">
      <alignment horizontal="center" vertical="top" wrapText="1"/>
    </xf>
    <xf numFmtId="0" fontId="118" fillId="0" borderId="10" xfId="0" applyFont="1" applyFill="1" applyBorder="1" applyAlignment="1">
      <alignment horizontal="center" vertical="top" wrapText="1"/>
    </xf>
    <xf numFmtId="4" fontId="118" fillId="0" borderId="10" xfId="0" applyNumberFormat="1" applyFont="1" applyFill="1" applyBorder="1" applyAlignment="1">
      <alignment horizontal="right" vertical="top" wrapText="1"/>
    </xf>
    <xf numFmtId="0" fontId="118" fillId="0" borderId="10" xfId="0" applyFont="1" applyFill="1" applyBorder="1" applyAlignment="1">
      <alignment vertical="top" wrapText="1"/>
    </xf>
    <xf numFmtId="0" fontId="121" fillId="0" borderId="10" xfId="0" applyFont="1" applyFill="1" applyBorder="1" applyAlignment="1">
      <alignment horizontal="left" vertical="top"/>
    </xf>
    <xf numFmtId="0" fontId="118" fillId="0" borderId="16" xfId="0" applyFont="1" applyFill="1" applyBorder="1" applyAlignment="1">
      <alignment vertical="top" wrapText="1"/>
    </xf>
    <xf numFmtId="0" fontId="120" fillId="0" borderId="0" xfId="0" applyFont="1" applyFill="1" applyBorder="1" applyAlignment="1">
      <alignment horizontal="right" vertical="top" wrapText="1"/>
    </xf>
    <xf numFmtId="4" fontId="120" fillId="0" borderId="0" xfId="0" applyNumberFormat="1" applyFont="1" applyFill="1" applyBorder="1" applyAlignment="1">
      <alignment horizontal="right" vertical="top" wrapText="1"/>
    </xf>
    <xf numFmtId="0" fontId="121" fillId="0" borderId="0" xfId="0" applyFont="1" applyFill="1" applyBorder="1" applyAlignment="1">
      <alignment horizontal="center" vertical="top" wrapText="1"/>
    </xf>
    <xf numFmtId="0" fontId="121" fillId="0" borderId="0" xfId="0" applyFont="1" applyFill="1" applyBorder="1" applyAlignment="1">
      <alignment horizontal="left" vertical="top" wrapText="1"/>
    </xf>
    <xf numFmtId="0" fontId="121" fillId="0" borderId="0" xfId="0" applyFont="1" applyFill="1" applyBorder="1" applyAlignment="1">
      <alignment horizontal="left" vertical="top"/>
    </xf>
    <xf numFmtId="0" fontId="120" fillId="0" borderId="10" xfId="0" applyFont="1" applyFill="1" applyBorder="1" applyAlignment="1">
      <alignment horizontal="center" vertical="top" wrapText="1"/>
    </xf>
    <xf numFmtId="0" fontId="121" fillId="0" borderId="0" xfId="0" applyFont="1" applyFill="1" applyBorder="1" applyAlignment="1">
      <alignment vertical="top"/>
    </xf>
    <xf numFmtId="0" fontId="121" fillId="0" borderId="10" xfId="0" applyFont="1" applyFill="1" applyBorder="1" applyAlignment="1">
      <alignment horizontal="left" vertical="top" wrapText="1"/>
    </xf>
    <xf numFmtId="0" fontId="118" fillId="0" borderId="15" xfId="0" applyFont="1" applyFill="1" applyBorder="1" applyAlignment="1">
      <alignment vertical="top" wrapText="1"/>
    </xf>
    <xf numFmtId="0" fontId="118" fillId="0" borderId="10" xfId="0" applyFont="1" applyFill="1" applyBorder="1" applyAlignment="1">
      <alignment horizontal="justify" vertical="top" wrapText="1"/>
    </xf>
    <xf numFmtId="0" fontId="118" fillId="0" borderId="12" xfId="0" applyFont="1" applyFill="1" applyBorder="1" applyAlignment="1">
      <alignment horizontal="center" vertical="top" wrapText="1"/>
    </xf>
    <xf numFmtId="0" fontId="118" fillId="0" borderId="12" xfId="0" applyFont="1" applyFill="1" applyBorder="1" applyAlignment="1">
      <alignment vertical="top" wrapText="1"/>
    </xf>
    <xf numFmtId="0" fontId="118" fillId="0" borderId="11" xfId="0" applyFont="1" applyFill="1" applyBorder="1" applyAlignment="1">
      <alignment horizontal="center" vertical="top" wrapText="1"/>
    </xf>
    <xf numFmtId="0" fontId="118" fillId="0" borderId="11" xfId="0" applyFont="1" applyFill="1" applyBorder="1" applyAlignment="1">
      <alignment vertical="top" wrapText="1"/>
    </xf>
    <xf numFmtId="0" fontId="118" fillId="0" borderId="17" xfId="0" applyFont="1" applyFill="1" applyBorder="1" applyAlignment="1">
      <alignment vertical="top" wrapText="1"/>
    </xf>
    <xf numFmtId="4" fontId="118" fillId="0" borderId="11" xfId="0" applyNumberFormat="1" applyFont="1" applyFill="1" applyBorder="1" applyAlignment="1">
      <alignment horizontal="right" vertical="top" wrapText="1"/>
    </xf>
    <xf numFmtId="4" fontId="118" fillId="0" borderId="10" xfId="0" applyNumberFormat="1" applyFont="1" applyFill="1" applyBorder="1" applyAlignment="1">
      <alignment horizontal="left" vertical="top" wrapText="1"/>
    </xf>
    <xf numFmtId="0" fontId="118" fillId="0" borderId="18" xfId="0" applyFont="1" applyFill="1" applyBorder="1" applyAlignment="1">
      <alignment vertical="top" wrapText="1"/>
    </xf>
    <xf numFmtId="0" fontId="121" fillId="0" borderId="12" xfId="0" applyFont="1" applyFill="1" applyBorder="1" applyAlignment="1">
      <alignment vertical="top" wrapText="1"/>
    </xf>
    <xf numFmtId="0" fontId="118" fillId="0" borderId="19" xfId="0" applyFont="1" applyFill="1" applyBorder="1" applyAlignment="1">
      <alignment vertical="top" wrapText="1"/>
    </xf>
    <xf numFmtId="0" fontId="121" fillId="0" borderId="11" xfId="0" applyFont="1" applyFill="1" applyBorder="1" applyAlignment="1">
      <alignment vertical="top" wrapText="1"/>
    </xf>
    <xf numFmtId="0" fontId="118" fillId="0" borderId="14" xfId="0" applyFont="1" applyFill="1" applyBorder="1" applyAlignment="1">
      <alignment vertical="top" wrapText="1"/>
    </xf>
    <xf numFmtId="4" fontId="120" fillId="0" borderId="10" xfId="0" applyNumberFormat="1" applyFont="1" applyFill="1" applyBorder="1" applyAlignment="1">
      <alignment horizontal="center" vertical="top" wrapText="1"/>
    </xf>
    <xf numFmtId="0" fontId="120" fillId="0" borderId="10" xfId="0" applyFont="1" applyFill="1" applyBorder="1" applyAlignment="1">
      <alignment vertical="top"/>
    </xf>
    <xf numFmtId="0" fontId="120" fillId="0" borderId="0" xfId="0" applyFont="1" applyFill="1" applyBorder="1" applyAlignment="1">
      <alignment vertical="top"/>
    </xf>
    <xf numFmtId="0" fontId="121" fillId="0" borderId="10" xfId="0" applyFont="1" applyFill="1" applyBorder="1" applyAlignment="1" quotePrefix="1">
      <alignment horizontal="left" vertical="top" wrapText="1"/>
    </xf>
    <xf numFmtId="0" fontId="118" fillId="0" borderId="10" xfId="0" applyFont="1" applyFill="1" applyBorder="1" applyAlignment="1">
      <alignment vertical="top"/>
    </xf>
    <xf numFmtId="4" fontId="121" fillId="0" borderId="10" xfId="0" applyNumberFormat="1" applyFont="1" applyFill="1" applyBorder="1" applyAlignment="1">
      <alignment vertical="top"/>
    </xf>
    <xf numFmtId="0" fontId="118" fillId="0" borderId="0" xfId="0" applyFont="1" applyFill="1" applyAlignment="1">
      <alignment horizontal="center" vertical="top"/>
    </xf>
    <xf numFmtId="0" fontId="122" fillId="0" borderId="0" xfId="0" applyFont="1" applyFill="1" applyBorder="1" applyAlignment="1">
      <alignment horizontal="center" vertical="top"/>
    </xf>
    <xf numFmtId="4" fontId="118" fillId="0" borderId="10" xfId="0" applyNumberFormat="1" applyFont="1" applyFill="1" applyBorder="1" applyAlignment="1">
      <alignment horizontal="right" vertical="top"/>
    </xf>
    <xf numFmtId="0" fontId="123" fillId="0" borderId="10" xfId="0" applyFont="1" applyFill="1" applyBorder="1" applyAlignment="1">
      <alignment vertical="top" wrapText="1"/>
    </xf>
    <xf numFmtId="0" fontId="124" fillId="0" borderId="10" xfId="0" applyNumberFormat="1" applyFont="1" applyFill="1" applyBorder="1" applyAlignment="1">
      <alignment horizontal="left" vertical="top" wrapText="1"/>
    </xf>
    <xf numFmtId="0" fontId="123" fillId="0" borderId="10" xfId="0" applyFont="1" applyFill="1" applyBorder="1" applyAlignment="1">
      <alignment horizontal="left" vertical="top" wrapText="1"/>
    </xf>
    <xf numFmtId="0" fontId="118" fillId="0" borderId="0" xfId="0" applyFont="1" applyFill="1" applyBorder="1" applyAlignment="1">
      <alignment horizontal="center" vertical="top"/>
    </xf>
    <xf numFmtId="0" fontId="118" fillId="0" borderId="10"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8" fillId="0" borderId="16" xfId="0" applyFont="1" applyFill="1" applyBorder="1" applyAlignment="1">
      <alignment horizontal="left" vertical="top" wrapText="1"/>
    </xf>
    <xf numFmtId="0" fontId="120" fillId="0" borderId="10" xfId="0" applyFont="1" applyFill="1" applyBorder="1" applyAlignment="1">
      <alignment horizontal="left" vertical="top" wrapText="1"/>
    </xf>
    <xf numFmtId="0" fontId="125" fillId="0" borderId="0" xfId="0" applyFont="1" applyFill="1" applyAlignment="1">
      <alignment horizontal="center" vertical="top"/>
    </xf>
    <xf numFmtId="0" fontId="126" fillId="0" borderId="0" xfId="0" applyFont="1" applyFill="1" applyBorder="1" applyAlignment="1">
      <alignment vertical="top"/>
    </xf>
    <xf numFmtId="4" fontId="119" fillId="0" borderId="0" xfId="0" applyNumberFormat="1" applyFont="1" applyFill="1" applyBorder="1" applyAlignment="1">
      <alignment vertical="top" wrapText="1"/>
    </xf>
    <xf numFmtId="0" fontId="119" fillId="0" borderId="0" xfId="0" applyFont="1" applyFill="1" applyBorder="1" applyAlignment="1">
      <alignment vertical="top" wrapText="1"/>
    </xf>
    <xf numFmtId="0" fontId="122" fillId="0" borderId="0" xfId="0" applyFont="1" applyFill="1" applyAlignment="1">
      <alignment horizontal="center" vertical="top"/>
    </xf>
    <xf numFmtId="0" fontId="119" fillId="0" borderId="0" xfId="0" applyFont="1" applyFill="1" applyAlignment="1">
      <alignment horizontal="center" vertical="top"/>
    </xf>
    <xf numFmtId="0" fontId="118" fillId="0" borderId="0" xfId="0" applyFont="1" applyFill="1" applyBorder="1" applyAlignment="1">
      <alignment horizontal="center" vertical="top"/>
    </xf>
    <xf numFmtId="0" fontId="119" fillId="0" borderId="10" xfId="0" applyFont="1" applyFill="1" applyBorder="1" applyAlignment="1">
      <alignment horizontal="center" vertical="top" wrapText="1"/>
    </xf>
    <xf numFmtId="0" fontId="127" fillId="0" borderId="0" xfId="0" applyFont="1" applyFill="1" applyAlignment="1">
      <alignment horizontal="center" vertical="top"/>
    </xf>
    <xf numFmtId="0" fontId="128" fillId="0" borderId="0" xfId="0" applyFont="1" applyFill="1" applyAlignment="1">
      <alignment horizontal="center" vertical="top"/>
    </xf>
    <xf numFmtId="0" fontId="125" fillId="0" borderId="0" xfId="0" applyFont="1" applyFill="1" applyAlignment="1">
      <alignment horizontal="center" vertical="top"/>
    </xf>
    <xf numFmtId="0" fontId="118" fillId="0" borderId="10"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8" fillId="0" borderId="10" xfId="0" applyFont="1" applyFill="1" applyBorder="1" applyAlignment="1">
      <alignment horizontal="left" vertical="top" wrapText="1"/>
    </xf>
    <xf numFmtId="0" fontId="118" fillId="0" borderId="10" xfId="0" applyFont="1" applyFill="1" applyBorder="1" applyAlignment="1">
      <alignment horizontal="left" vertical="top" wrapText="1"/>
    </xf>
    <xf numFmtId="0" fontId="118" fillId="0" borderId="16" xfId="0" applyFont="1" applyFill="1" applyBorder="1" applyAlignment="1">
      <alignment horizontal="left"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11"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11" fillId="0" borderId="14" xfId="0" applyFont="1" applyFill="1" applyBorder="1" applyAlignment="1">
      <alignment horizontal="left" vertical="top" wrapText="1"/>
    </xf>
    <xf numFmtId="0" fontId="111" fillId="0" borderId="15" xfId="0" applyFont="1" applyFill="1" applyBorder="1" applyAlignment="1">
      <alignment horizontal="left" vertical="top" wrapText="1"/>
    </xf>
    <xf numFmtId="0" fontId="111" fillId="0" borderId="16" xfId="0" applyFont="1" applyFill="1" applyBorder="1" applyAlignment="1">
      <alignment horizontal="left" vertical="top" wrapText="1"/>
    </xf>
    <xf numFmtId="0" fontId="113" fillId="0" borderId="14" xfId="0" applyFont="1" applyFill="1" applyBorder="1" applyAlignment="1">
      <alignment horizontal="left" vertical="top" wrapText="1"/>
    </xf>
    <xf numFmtId="0" fontId="113" fillId="0" borderId="15" xfId="0" applyFont="1" applyFill="1" applyBorder="1" applyAlignment="1">
      <alignment horizontal="left" vertical="top" wrapText="1"/>
    </xf>
    <xf numFmtId="0" fontId="113"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17"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18" fillId="0" borderId="0" xfId="0" applyFont="1" applyFill="1" applyBorder="1" applyAlignment="1">
      <alignment horizontal="center" vertical="top"/>
    </xf>
    <xf numFmtId="0" fontId="119" fillId="0" borderId="0" xfId="0" applyFont="1" applyFill="1" applyBorder="1" applyAlignment="1">
      <alignment horizontal="left" vertical="top" wrapText="1"/>
    </xf>
    <xf numFmtId="0" fontId="118" fillId="0" borderId="10" xfId="0" applyFont="1" applyFill="1" applyBorder="1" applyAlignment="1">
      <alignment horizontal="left" vertical="top" wrapText="1"/>
    </xf>
    <xf numFmtId="0" fontId="120" fillId="0" borderId="10" xfId="0" applyFont="1" applyFill="1" applyBorder="1" applyAlignment="1">
      <alignment horizontal="right" vertical="top"/>
    </xf>
    <xf numFmtId="0" fontId="120" fillId="0" borderId="10" xfId="0" applyFont="1" applyFill="1" applyBorder="1" applyAlignment="1">
      <alignment horizontal="left" vertical="top"/>
    </xf>
    <xf numFmtId="0" fontId="118" fillId="0" borderId="14" xfId="0" applyFont="1" applyFill="1" applyBorder="1" applyAlignment="1">
      <alignment horizontal="left" vertical="top" wrapText="1"/>
    </xf>
    <xf numFmtId="0" fontId="118" fillId="0" borderId="15" xfId="0" applyFont="1" applyFill="1" applyBorder="1" applyAlignment="1">
      <alignment horizontal="left" vertical="top" wrapText="1"/>
    </xf>
    <xf numFmtId="0" fontId="118" fillId="0" borderId="16"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9" fillId="0" borderId="20" xfId="0" applyFont="1" applyFill="1" applyBorder="1" applyAlignment="1">
      <alignment horizontal="left" vertical="top" wrapText="1"/>
    </xf>
    <xf numFmtId="0" fontId="120" fillId="0" borderId="10" xfId="0" applyFont="1" applyFill="1" applyBorder="1" applyAlignment="1">
      <alignment horizontal="right" vertical="top" wrapText="1"/>
    </xf>
    <xf numFmtId="0" fontId="126" fillId="0" borderId="10" xfId="0" applyFont="1" applyFill="1" applyBorder="1" applyAlignment="1">
      <alignment vertical="top"/>
    </xf>
    <xf numFmtId="0" fontId="120" fillId="0" borderId="10" xfId="0" applyFont="1" applyFill="1" applyBorder="1" applyAlignment="1">
      <alignment horizontal="left" vertical="top" wrapText="1"/>
    </xf>
    <xf numFmtId="0" fontId="120" fillId="0" borderId="14" xfId="0" applyFont="1" applyFill="1" applyBorder="1" applyAlignment="1">
      <alignment horizontal="left" vertical="top" wrapText="1"/>
    </xf>
    <xf numFmtId="0" fontId="120" fillId="0" borderId="15" xfId="0" applyFont="1" applyFill="1" applyBorder="1" applyAlignment="1">
      <alignment horizontal="left" vertical="top" wrapText="1"/>
    </xf>
    <xf numFmtId="0" fontId="120" fillId="0" borderId="16" xfId="0" applyFont="1" applyFill="1" applyBorder="1" applyAlignment="1">
      <alignment horizontal="left" vertical="top" wrapText="1"/>
    </xf>
    <xf numFmtId="0" fontId="127" fillId="0" borderId="0" xfId="0" applyFont="1" applyFill="1" applyAlignment="1">
      <alignment horizontal="center" vertical="top"/>
    </xf>
    <xf numFmtId="0" fontId="128" fillId="0" borderId="0" xfId="0" applyFont="1" applyFill="1" applyAlignment="1">
      <alignment horizontal="center" vertical="top"/>
    </xf>
    <xf numFmtId="0" fontId="121" fillId="0" borderId="10" xfId="0" applyFont="1" applyFill="1" applyBorder="1" applyAlignment="1">
      <alignment horizontal="center" vertical="top" wrapText="1"/>
    </xf>
    <xf numFmtId="0" fontId="125" fillId="0" borderId="0" xfId="0" applyFont="1" applyFill="1" applyAlignment="1">
      <alignment horizontal="center" vertical="top"/>
    </xf>
    <xf numFmtId="0" fontId="129" fillId="0" borderId="0" xfId="0" applyFont="1" applyFill="1" applyAlignment="1">
      <alignment horizontal="center" vertical="top"/>
    </xf>
    <xf numFmtId="0" fontId="127" fillId="0" borderId="0" xfId="0" applyFont="1" applyFill="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6</xdr:row>
      <xdr:rowOff>28575</xdr:rowOff>
    </xdr:from>
    <xdr:to>
      <xdr:col>4</xdr:col>
      <xdr:colOff>1228725</xdr:colOff>
      <xdr:row>6</xdr:row>
      <xdr:rowOff>28575</xdr:rowOff>
    </xdr:to>
    <xdr:sp>
      <xdr:nvSpPr>
        <xdr:cNvPr id="1" name="Line 1"/>
        <xdr:cNvSpPr>
          <a:spLocks/>
        </xdr:cNvSpPr>
      </xdr:nvSpPr>
      <xdr:spPr>
        <a:xfrm>
          <a:off x="6743700" y="15049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647700</xdr:colOff>
      <xdr:row>1</xdr:row>
      <xdr:rowOff>19050</xdr:rowOff>
    </xdr:from>
    <xdr:to>
      <xdr:col>1</xdr:col>
      <xdr:colOff>1181100</xdr:colOff>
      <xdr:row>1</xdr:row>
      <xdr:rowOff>19050</xdr:rowOff>
    </xdr:to>
    <xdr:sp>
      <xdr:nvSpPr>
        <xdr:cNvPr id="2" name="Straight Connector 9"/>
        <xdr:cNvSpPr>
          <a:spLocks/>
        </xdr:cNvSpPr>
      </xdr:nvSpPr>
      <xdr:spPr>
        <a:xfrm>
          <a:off x="1228725"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866775</xdr:colOff>
      <xdr:row>2</xdr:row>
      <xdr:rowOff>0</xdr:rowOff>
    </xdr:from>
    <xdr:to>
      <xdr:col>6</xdr:col>
      <xdr:colOff>381000</xdr:colOff>
      <xdr:row>2</xdr:row>
      <xdr:rowOff>0</xdr:rowOff>
    </xdr:to>
    <xdr:sp>
      <xdr:nvSpPr>
        <xdr:cNvPr id="3" name="Straight Connector 9"/>
        <xdr:cNvSpPr>
          <a:spLocks/>
        </xdr:cNvSpPr>
      </xdr:nvSpPr>
      <xdr:spPr>
        <a:xfrm>
          <a:off x="7848600" y="533400"/>
          <a:ext cx="2295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30" t="s">
        <v>105</v>
      </c>
      <c r="B1" s="330"/>
      <c r="C1" s="330" t="s">
        <v>159</v>
      </c>
      <c r="D1" s="330"/>
      <c r="E1" s="330"/>
      <c r="F1" s="330"/>
      <c r="G1" s="330"/>
      <c r="H1" s="330"/>
      <c r="I1" s="330"/>
      <c r="J1" s="330"/>
    </row>
    <row r="2" spans="1:10" ht="21" customHeight="1">
      <c r="A2" s="2"/>
      <c r="B2" s="2"/>
      <c r="C2" s="330" t="s">
        <v>160</v>
      </c>
      <c r="D2" s="330"/>
      <c r="E2" s="330"/>
      <c r="F2" s="330"/>
      <c r="G2" s="330"/>
      <c r="H2" s="330"/>
      <c r="I2" s="330"/>
      <c r="J2" s="330"/>
    </row>
    <row r="3" spans="1:9" ht="12" customHeight="1">
      <c r="A3" s="2"/>
      <c r="B3" s="2"/>
      <c r="C3" s="3"/>
      <c r="D3" s="4"/>
      <c r="E3" s="4"/>
      <c r="F3" s="4"/>
      <c r="G3" s="4"/>
      <c r="H3" s="5"/>
      <c r="I3" s="4"/>
    </row>
    <row r="4" spans="1:10" ht="18" customHeight="1">
      <c r="A4" s="331" t="s">
        <v>332</v>
      </c>
      <c r="B4" s="331"/>
      <c r="C4" s="331"/>
      <c r="D4" s="331"/>
      <c r="E4" s="331"/>
      <c r="F4" s="331"/>
      <c r="G4" s="331"/>
      <c r="H4" s="331"/>
      <c r="I4" s="331"/>
      <c r="J4" s="331"/>
    </row>
    <row r="5" spans="1:10" ht="18" customHeight="1">
      <c r="A5" s="328" t="s">
        <v>161</v>
      </c>
      <c r="B5" s="328"/>
      <c r="C5" s="328"/>
      <c r="D5" s="328"/>
      <c r="E5" s="328"/>
      <c r="F5" s="328"/>
      <c r="G5" s="328"/>
      <c r="H5" s="328"/>
      <c r="I5" s="328"/>
      <c r="J5" s="328"/>
    </row>
    <row r="6" spans="1:9" ht="8.25" customHeight="1">
      <c r="A6" s="7"/>
      <c r="B6" s="8"/>
      <c r="C6" s="8"/>
      <c r="D6" s="8"/>
      <c r="E6" s="8"/>
      <c r="F6" s="8"/>
      <c r="G6" s="8"/>
      <c r="H6" s="8"/>
      <c r="I6" s="9"/>
    </row>
    <row r="7" spans="1:10" s="11" customFormat="1" ht="12" customHeight="1">
      <c r="A7" s="329" t="s">
        <v>106</v>
      </c>
      <c r="B7" s="329"/>
      <c r="C7" s="329"/>
      <c r="D7" s="329"/>
      <c r="E7" s="329"/>
      <c r="F7" s="329"/>
      <c r="G7" s="329"/>
      <c r="H7" s="329"/>
      <c r="I7" s="329"/>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19" t="s">
        <v>103</v>
      </c>
      <c r="B17" s="326"/>
      <c r="C17" s="326"/>
      <c r="D17" s="326"/>
      <c r="E17" s="326"/>
      <c r="F17" s="327"/>
      <c r="G17" s="23">
        <v>0</v>
      </c>
      <c r="H17" s="23">
        <v>0</v>
      </c>
      <c r="I17" s="316" t="s">
        <v>216</v>
      </c>
      <c r="J17" s="317"/>
    </row>
    <row r="18" spans="1:10" s="22" customFormat="1" ht="24" customHeight="1">
      <c r="A18" s="318" t="s">
        <v>107</v>
      </c>
      <c r="B18" s="318"/>
      <c r="C18" s="318"/>
      <c r="D18" s="318"/>
      <c r="E18" s="318"/>
      <c r="F18" s="318"/>
      <c r="G18" s="318"/>
      <c r="H18" s="318"/>
      <c r="I18" s="318"/>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19" t="s">
        <v>104</v>
      </c>
      <c r="B70" s="320"/>
      <c r="C70" s="320"/>
      <c r="D70" s="320"/>
      <c r="E70" s="320"/>
      <c r="F70" s="321"/>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22" t="s">
        <v>121</v>
      </c>
      <c r="B72" s="322"/>
      <c r="C72" s="322"/>
      <c r="D72" s="322"/>
      <c r="E72" s="322"/>
      <c r="F72" s="322"/>
      <c r="G72" s="322"/>
      <c r="H72" s="322"/>
      <c r="I72" s="322"/>
      <c r="J72" s="53"/>
    </row>
    <row r="73" spans="1:10" s="55" customFormat="1" ht="73.5" customHeight="1">
      <c r="A73" s="54" t="s">
        <v>100</v>
      </c>
      <c r="B73" s="323" t="s">
        <v>122</v>
      </c>
      <c r="C73" s="324"/>
      <c r="D73" s="324"/>
      <c r="E73" s="325"/>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08" t="s">
        <v>78</v>
      </c>
      <c r="C75" s="309"/>
      <c r="D75" s="310"/>
      <c r="E75" s="20" t="s">
        <v>128</v>
      </c>
      <c r="F75" s="56" t="s">
        <v>88</v>
      </c>
      <c r="G75" s="58">
        <v>0</v>
      </c>
      <c r="H75" s="58">
        <v>700</v>
      </c>
      <c r="I75" s="39" t="s">
        <v>125</v>
      </c>
      <c r="J75" s="29" t="s">
        <v>376</v>
      </c>
    </row>
    <row r="76" spans="1:10" ht="56.25" customHeight="1">
      <c r="A76" s="56">
        <v>3</v>
      </c>
      <c r="B76" s="312" t="s">
        <v>250</v>
      </c>
      <c r="C76" s="312"/>
      <c r="D76" s="312"/>
      <c r="E76" s="20" t="s">
        <v>98</v>
      </c>
      <c r="F76" s="56" t="s">
        <v>88</v>
      </c>
      <c r="G76" s="58">
        <v>0</v>
      </c>
      <c r="H76" s="58">
        <v>1000</v>
      </c>
      <c r="I76" s="39" t="s">
        <v>125</v>
      </c>
      <c r="J76" s="60"/>
    </row>
    <row r="77" spans="1:10" ht="86.25" customHeight="1">
      <c r="A77" s="56">
        <v>4</v>
      </c>
      <c r="B77" s="308" t="s">
        <v>77</v>
      </c>
      <c r="C77" s="309"/>
      <c r="D77" s="310"/>
      <c r="E77" s="42" t="s">
        <v>128</v>
      </c>
      <c r="F77" s="56" t="s">
        <v>88</v>
      </c>
      <c r="G77" s="58">
        <v>0</v>
      </c>
      <c r="H77" s="19">
        <v>0</v>
      </c>
      <c r="I77" s="39" t="s">
        <v>148</v>
      </c>
      <c r="J77" s="60"/>
    </row>
    <row r="78" spans="1:10" s="59" customFormat="1" ht="57.75" customHeight="1">
      <c r="A78" s="56">
        <v>5</v>
      </c>
      <c r="B78" s="308" t="s">
        <v>83</v>
      </c>
      <c r="C78" s="309"/>
      <c r="D78" s="310"/>
      <c r="E78" s="42" t="s">
        <v>128</v>
      </c>
      <c r="F78" s="18" t="s">
        <v>88</v>
      </c>
      <c r="G78" s="58">
        <v>0</v>
      </c>
      <c r="H78" s="19">
        <v>250</v>
      </c>
      <c r="I78" s="39" t="s">
        <v>149</v>
      </c>
      <c r="J78" s="47"/>
    </row>
    <row r="79" spans="1:10" s="59" customFormat="1" ht="56.25" customHeight="1">
      <c r="A79" s="56">
        <v>6</v>
      </c>
      <c r="B79" s="308" t="s">
        <v>82</v>
      </c>
      <c r="C79" s="309"/>
      <c r="D79" s="310"/>
      <c r="E79" s="20" t="s">
        <v>128</v>
      </c>
      <c r="F79" s="18" t="s">
        <v>88</v>
      </c>
      <c r="G79" s="58">
        <v>0</v>
      </c>
      <c r="H79" s="19">
        <v>250</v>
      </c>
      <c r="I79" s="39" t="s">
        <v>150</v>
      </c>
      <c r="J79" s="47"/>
    </row>
    <row r="80" spans="1:10" s="59" customFormat="1" ht="71.25" customHeight="1">
      <c r="A80" s="56">
        <v>7</v>
      </c>
      <c r="B80" s="308" t="s">
        <v>76</v>
      </c>
      <c r="C80" s="309"/>
      <c r="D80" s="310"/>
      <c r="E80" s="42" t="s">
        <v>128</v>
      </c>
      <c r="F80" s="18" t="s">
        <v>88</v>
      </c>
      <c r="G80" s="58">
        <v>0</v>
      </c>
      <c r="H80" s="19">
        <v>280</v>
      </c>
      <c r="I80" s="39" t="s">
        <v>151</v>
      </c>
      <c r="J80" s="47"/>
    </row>
    <row r="81" spans="1:10" s="59" customFormat="1" ht="56.25" customHeight="1">
      <c r="A81" s="56">
        <v>8</v>
      </c>
      <c r="B81" s="308" t="s">
        <v>79</v>
      </c>
      <c r="C81" s="309"/>
      <c r="D81" s="310"/>
      <c r="E81" s="42" t="s">
        <v>128</v>
      </c>
      <c r="F81" s="18" t="s">
        <v>88</v>
      </c>
      <c r="G81" s="58">
        <v>0</v>
      </c>
      <c r="H81" s="19">
        <v>225</v>
      </c>
      <c r="I81" s="39" t="s">
        <v>152</v>
      </c>
      <c r="J81" s="47"/>
    </row>
    <row r="82" spans="1:10" s="59" customFormat="1" ht="54.75" customHeight="1">
      <c r="A82" s="56">
        <v>9</v>
      </c>
      <c r="B82" s="308" t="s">
        <v>80</v>
      </c>
      <c r="C82" s="309"/>
      <c r="D82" s="310"/>
      <c r="E82" s="20" t="s">
        <v>128</v>
      </c>
      <c r="F82" s="18" t="s">
        <v>88</v>
      </c>
      <c r="G82" s="58">
        <v>0</v>
      </c>
      <c r="H82" s="19">
        <v>150</v>
      </c>
      <c r="I82" s="39" t="s">
        <v>153</v>
      </c>
      <c r="J82" s="47"/>
    </row>
    <row r="83" spans="1:10" ht="65.25" customHeight="1">
      <c r="A83" s="56">
        <v>10</v>
      </c>
      <c r="B83" s="312" t="s">
        <v>130</v>
      </c>
      <c r="C83" s="312"/>
      <c r="D83" s="312"/>
      <c r="E83" s="20"/>
      <c r="F83" s="56" t="s">
        <v>88</v>
      </c>
      <c r="G83" s="58">
        <v>0</v>
      </c>
      <c r="H83" s="58">
        <v>100</v>
      </c>
      <c r="I83" s="61" t="s">
        <v>125</v>
      </c>
      <c r="J83" s="60"/>
    </row>
    <row r="84" spans="1:10" s="59" customFormat="1" ht="27" customHeight="1">
      <c r="A84" s="56">
        <v>11</v>
      </c>
      <c r="B84" s="308" t="s">
        <v>81</v>
      </c>
      <c r="C84" s="309"/>
      <c r="D84" s="310"/>
      <c r="E84" s="20"/>
      <c r="F84" s="18" t="s">
        <v>88</v>
      </c>
      <c r="G84" s="58">
        <v>0</v>
      </c>
      <c r="H84" s="19">
        <v>100</v>
      </c>
      <c r="I84" s="46" t="s">
        <v>125</v>
      </c>
      <c r="J84" s="47"/>
    </row>
    <row r="85" spans="1:10" ht="21.75" customHeight="1">
      <c r="A85" s="313" t="s">
        <v>124</v>
      </c>
      <c r="B85" s="314"/>
      <c r="C85" s="314"/>
      <c r="D85" s="314"/>
      <c r="E85" s="314"/>
      <c r="F85" s="315"/>
      <c r="G85" s="62">
        <f>SUM(G74:G84)</f>
        <v>0</v>
      </c>
      <c r="H85" s="62">
        <f>SUM(H74:H84)</f>
        <v>6042</v>
      </c>
      <c r="I85" s="61"/>
      <c r="J85" s="60"/>
    </row>
    <row r="86" spans="1:10" ht="18.75" customHeight="1">
      <c r="A86" s="313" t="s">
        <v>123</v>
      </c>
      <c r="B86" s="314"/>
      <c r="C86" s="314"/>
      <c r="D86" s="314"/>
      <c r="E86" s="314"/>
      <c r="F86" s="315"/>
      <c r="G86" s="62">
        <f>SUM(G85+G70+G17)</f>
        <v>0</v>
      </c>
      <c r="H86" s="62">
        <f>SUM(H85+H70+H17)</f>
        <v>13673.4</v>
      </c>
      <c r="I86" s="61"/>
      <c r="J86" s="60"/>
    </row>
    <row r="87" spans="1:10" ht="33" customHeight="1">
      <c r="A87" s="311" t="s">
        <v>261</v>
      </c>
      <c r="B87" s="311"/>
      <c r="C87" s="311"/>
      <c r="D87" s="311"/>
      <c r="E87" s="311"/>
      <c r="F87" s="311"/>
      <c r="G87" s="311"/>
      <c r="H87" s="311"/>
      <c r="I87" s="311"/>
      <c r="J87" s="311"/>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37" t="s">
        <v>105</v>
      </c>
      <c r="B1" s="337"/>
      <c r="C1" s="337" t="s">
        <v>159</v>
      </c>
      <c r="D1" s="337"/>
      <c r="E1" s="337"/>
      <c r="F1" s="337"/>
      <c r="G1" s="337"/>
      <c r="H1" s="337"/>
      <c r="I1" s="337"/>
      <c r="J1" s="337"/>
    </row>
    <row r="2" spans="1:10" ht="21" customHeight="1">
      <c r="A2" s="67"/>
      <c r="B2" s="67"/>
      <c r="C2" s="337" t="s">
        <v>160</v>
      </c>
      <c r="D2" s="337"/>
      <c r="E2" s="337"/>
      <c r="F2" s="337"/>
      <c r="G2" s="337"/>
      <c r="H2" s="337"/>
      <c r="I2" s="337"/>
      <c r="J2" s="337"/>
    </row>
    <row r="3" spans="1:9" ht="12" customHeight="1">
      <c r="A3" s="67"/>
      <c r="B3" s="67"/>
      <c r="C3" s="68"/>
      <c r="D3" s="69"/>
      <c r="E3" s="69"/>
      <c r="F3" s="69"/>
      <c r="G3" s="69"/>
      <c r="H3" s="70"/>
      <c r="I3" s="69"/>
    </row>
    <row r="4" spans="1:10" ht="18" customHeight="1">
      <c r="A4" s="338" t="s">
        <v>332</v>
      </c>
      <c r="B4" s="338"/>
      <c r="C4" s="338"/>
      <c r="D4" s="338"/>
      <c r="E4" s="338"/>
      <c r="F4" s="338"/>
      <c r="G4" s="338"/>
      <c r="H4" s="338"/>
      <c r="I4" s="338"/>
      <c r="J4" s="338"/>
    </row>
    <row r="5" spans="1:10" ht="18" customHeight="1">
      <c r="A5" s="332" t="s">
        <v>161</v>
      </c>
      <c r="B5" s="332"/>
      <c r="C5" s="332"/>
      <c r="D5" s="332"/>
      <c r="E5" s="332"/>
      <c r="F5" s="332"/>
      <c r="G5" s="332"/>
      <c r="H5" s="332"/>
      <c r="I5" s="332"/>
      <c r="J5" s="332"/>
    </row>
    <row r="6" spans="1:9" ht="12.75" customHeight="1">
      <c r="A6" s="71"/>
      <c r="B6" s="72"/>
      <c r="C6" s="72"/>
      <c r="D6" s="72"/>
      <c r="E6" s="72"/>
      <c r="F6" s="72"/>
      <c r="G6" s="72"/>
      <c r="H6" s="72"/>
      <c r="I6" s="73"/>
    </row>
    <row r="7" spans="1:10" s="105" customFormat="1" ht="15.75" customHeight="1">
      <c r="A7" s="333" t="s">
        <v>106</v>
      </c>
      <c r="B7" s="333"/>
      <c r="C7" s="333"/>
      <c r="D7" s="333"/>
      <c r="E7" s="333"/>
      <c r="F7" s="333"/>
      <c r="G7" s="333"/>
      <c r="H7" s="333"/>
      <c r="I7" s="333"/>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42" t="s">
        <v>103</v>
      </c>
      <c r="B17" s="343"/>
      <c r="C17" s="343"/>
      <c r="D17" s="343"/>
      <c r="E17" s="343"/>
      <c r="F17" s="344"/>
      <c r="G17" s="81">
        <v>0</v>
      </c>
      <c r="H17" s="81">
        <v>0</v>
      </c>
      <c r="I17" s="334" t="s">
        <v>216</v>
      </c>
      <c r="J17" s="335"/>
    </row>
    <row r="18" spans="1:10" s="85" customFormat="1" ht="24" customHeight="1">
      <c r="A18" s="336" t="s">
        <v>107</v>
      </c>
      <c r="B18" s="336"/>
      <c r="C18" s="336"/>
      <c r="D18" s="336"/>
      <c r="E18" s="336"/>
      <c r="F18" s="336"/>
      <c r="G18" s="336"/>
      <c r="H18" s="336"/>
      <c r="I18" s="336"/>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42" t="s">
        <v>104</v>
      </c>
      <c r="B78" s="348"/>
      <c r="C78" s="348"/>
      <c r="D78" s="348"/>
      <c r="E78" s="348"/>
      <c r="F78" s="349"/>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36" t="s">
        <v>121</v>
      </c>
      <c r="B80" s="336"/>
      <c r="C80" s="336"/>
      <c r="D80" s="336"/>
      <c r="E80" s="336"/>
      <c r="F80" s="336"/>
      <c r="G80" s="336"/>
      <c r="H80" s="336"/>
      <c r="I80" s="336"/>
      <c r="J80" s="96"/>
    </row>
    <row r="81" spans="1:10" s="97" customFormat="1" ht="83.25" customHeight="1">
      <c r="A81" s="75" t="s">
        <v>100</v>
      </c>
      <c r="B81" s="339" t="s">
        <v>122</v>
      </c>
      <c r="C81" s="340"/>
      <c r="D81" s="340"/>
      <c r="E81" s="341"/>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45" t="s">
        <v>457</v>
      </c>
      <c r="C83" s="346"/>
      <c r="D83" s="347"/>
      <c r="E83" s="80" t="s">
        <v>128</v>
      </c>
      <c r="F83" s="78" t="s">
        <v>88</v>
      </c>
      <c r="G83" s="79">
        <v>900</v>
      </c>
      <c r="H83" s="79">
        <v>1000</v>
      </c>
      <c r="I83" s="80" t="s">
        <v>125</v>
      </c>
      <c r="J83" s="84" t="s">
        <v>477</v>
      </c>
    </row>
    <row r="84" spans="1:10" ht="86.25" customHeight="1">
      <c r="A84" s="78">
        <v>3</v>
      </c>
      <c r="B84" s="345" t="s">
        <v>77</v>
      </c>
      <c r="C84" s="346"/>
      <c r="D84" s="347"/>
      <c r="E84" s="92" t="s">
        <v>128</v>
      </c>
      <c r="F84" s="78" t="s">
        <v>88</v>
      </c>
      <c r="G84" s="79">
        <v>100</v>
      </c>
      <c r="H84" s="79">
        <v>150</v>
      </c>
      <c r="I84" s="80" t="s">
        <v>148</v>
      </c>
      <c r="J84" s="94"/>
    </row>
    <row r="85" spans="1:10" ht="57.75" customHeight="1">
      <c r="A85" s="78">
        <v>4</v>
      </c>
      <c r="B85" s="345" t="s">
        <v>83</v>
      </c>
      <c r="C85" s="346"/>
      <c r="D85" s="347"/>
      <c r="E85" s="92" t="s">
        <v>128</v>
      </c>
      <c r="F85" s="78" t="s">
        <v>88</v>
      </c>
      <c r="G85" s="79">
        <v>100</v>
      </c>
      <c r="H85" s="79">
        <v>230</v>
      </c>
      <c r="I85" s="80" t="s">
        <v>149</v>
      </c>
      <c r="J85" s="94"/>
    </row>
    <row r="86" spans="1:10" ht="56.25" customHeight="1">
      <c r="A86" s="78">
        <v>5</v>
      </c>
      <c r="B86" s="345" t="s">
        <v>82</v>
      </c>
      <c r="C86" s="346"/>
      <c r="D86" s="347"/>
      <c r="E86" s="80" t="s">
        <v>128</v>
      </c>
      <c r="F86" s="78" t="s">
        <v>88</v>
      </c>
      <c r="G86" s="79">
        <v>100</v>
      </c>
      <c r="H86" s="79">
        <v>250</v>
      </c>
      <c r="I86" s="80" t="s">
        <v>150</v>
      </c>
      <c r="J86" s="94"/>
    </row>
    <row r="87" spans="1:10" ht="71.25" customHeight="1">
      <c r="A87" s="78">
        <v>6</v>
      </c>
      <c r="B87" s="345" t="s">
        <v>76</v>
      </c>
      <c r="C87" s="346"/>
      <c r="D87" s="347"/>
      <c r="E87" s="92" t="s">
        <v>128</v>
      </c>
      <c r="F87" s="78" t="s">
        <v>88</v>
      </c>
      <c r="G87" s="79">
        <v>100</v>
      </c>
      <c r="H87" s="79">
        <v>280</v>
      </c>
      <c r="I87" s="80" t="s">
        <v>151</v>
      </c>
      <c r="J87" s="94"/>
    </row>
    <row r="88" spans="1:10" ht="56.25" customHeight="1">
      <c r="A88" s="78">
        <v>7</v>
      </c>
      <c r="B88" s="345" t="s">
        <v>79</v>
      </c>
      <c r="C88" s="346"/>
      <c r="D88" s="347"/>
      <c r="E88" s="92" t="s">
        <v>128</v>
      </c>
      <c r="F88" s="78" t="s">
        <v>88</v>
      </c>
      <c r="G88" s="79">
        <v>100</v>
      </c>
      <c r="H88" s="79">
        <v>150</v>
      </c>
      <c r="I88" s="80" t="s">
        <v>152</v>
      </c>
      <c r="J88" s="94"/>
    </row>
    <row r="89" spans="1:10" ht="54.75" customHeight="1">
      <c r="A89" s="78">
        <v>8</v>
      </c>
      <c r="B89" s="345" t="s">
        <v>80</v>
      </c>
      <c r="C89" s="346"/>
      <c r="D89" s="347"/>
      <c r="E89" s="80" t="s">
        <v>128</v>
      </c>
      <c r="F89" s="78" t="s">
        <v>88</v>
      </c>
      <c r="G89" s="79">
        <v>150</v>
      </c>
      <c r="H89" s="79">
        <v>150</v>
      </c>
      <c r="I89" s="80" t="s">
        <v>153</v>
      </c>
      <c r="J89" s="94"/>
    </row>
    <row r="90" spans="1:10" ht="24.75" customHeight="1">
      <c r="A90" s="127">
        <v>9</v>
      </c>
      <c r="B90" s="360" t="s">
        <v>445</v>
      </c>
      <c r="C90" s="361"/>
      <c r="D90" s="362"/>
      <c r="E90" s="128"/>
      <c r="F90" s="127" t="s">
        <v>88</v>
      </c>
      <c r="G90" s="129">
        <v>0</v>
      </c>
      <c r="H90" s="129">
        <v>200</v>
      </c>
      <c r="I90" s="128" t="s">
        <v>120</v>
      </c>
      <c r="J90" s="126" t="s">
        <v>456</v>
      </c>
    </row>
    <row r="91" spans="1:10" ht="29.25" customHeight="1">
      <c r="A91" s="127">
        <v>10</v>
      </c>
      <c r="B91" s="360" t="s">
        <v>446</v>
      </c>
      <c r="C91" s="361"/>
      <c r="D91" s="362"/>
      <c r="E91" s="128"/>
      <c r="F91" s="127" t="s">
        <v>88</v>
      </c>
      <c r="G91" s="129">
        <v>0</v>
      </c>
      <c r="H91" s="129">
        <v>200</v>
      </c>
      <c r="I91" s="128" t="s">
        <v>120</v>
      </c>
      <c r="J91" s="126" t="s">
        <v>456</v>
      </c>
    </row>
    <row r="92" spans="1:10" ht="22.5" customHeight="1">
      <c r="A92" s="127">
        <v>11</v>
      </c>
      <c r="B92" s="345" t="s">
        <v>428</v>
      </c>
      <c r="C92" s="346"/>
      <c r="D92" s="347"/>
      <c r="E92" s="80" t="s">
        <v>436</v>
      </c>
      <c r="F92" s="78" t="s">
        <v>427</v>
      </c>
      <c r="G92" s="79">
        <v>50</v>
      </c>
      <c r="H92" s="79">
        <v>50</v>
      </c>
      <c r="I92" s="93" t="s">
        <v>125</v>
      </c>
      <c r="J92" s="94"/>
    </row>
    <row r="93" spans="1:10" ht="42.75" customHeight="1">
      <c r="A93" s="127">
        <v>12</v>
      </c>
      <c r="B93" s="345" t="s">
        <v>435</v>
      </c>
      <c r="C93" s="346"/>
      <c r="D93" s="347"/>
      <c r="E93" s="80"/>
      <c r="F93" s="78" t="s">
        <v>429</v>
      </c>
      <c r="G93" s="79">
        <v>10</v>
      </c>
      <c r="H93" s="79">
        <v>10</v>
      </c>
      <c r="I93" s="93" t="s">
        <v>125</v>
      </c>
      <c r="J93" s="94"/>
    </row>
    <row r="94" spans="1:10" ht="50.25" customHeight="1">
      <c r="A94" s="127">
        <v>13</v>
      </c>
      <c r="B94" s="359" t="s">
        <v>130</v>
      </c>
      <c r="C94" s="359"/>
      <c r="D94" s="359"/>
      <c r="E94" s="80"/>
      <c r="F94" s="78" t="s">
        <v>88</v>
      </c>
      <c r="G94" s="79">
        <v>70</v>
      </c>
      <c r="H94" s="79">
        <v>70</v>
      </c>
      <c r="I94" s="93" t="s">
        <v>125</v>
      </c>
      <c r="J94" s="94"/>
    </row>
    <row r="95" spans="1:10" ht="27" customHeight="1">
      <c r="A95" s="127">
        <v>14</v>
      </c>
      <c r="B95" s="345" t="s">
        <v>81</v>
      </c>
      <c r="C95" s="346"/>
      <c r="D95" s="347"/>
      <c r="E95" s="80"/>
      <c r="F95" s="78" t="s">
        <v>88</v>
      </c>
      <c r="G95" s="79">
        <v>100</v>
      </c>
      <c r="H95" s="79">
        <v>100</v>
      </c>
      <c r="I95" s="93" t="s">
        <v>125</v>
      </c>
      <c r="J95" s="94"/>
    </row>
    <row r="96" spans="1:10" ht="21.75" customHeight="1">
      <c r="A96" s="350" t="s">
        <v>124</v>
      </c>
      <c r="B96" s="351"/>
      <c r="C96" s="351"/>
      <c r="D96" s="351"/>
      <c r="E96" s="351"/>
      <c r="F96" s="352"/>
      <c r="G96" s="121">
        <f>SUM(G82:G95)</f>
        <v>2780</v>
      </c>
      <c r="H96" s="121">
        <f>SUM(H82:H95)</f>
        <v>5827</v>
      </c>
      <c r="I96" s="93"/>
      <c r="J96" s="94"/>
    </row>
    <row r="97" spans="1:10" ht="18.75" customHeight="1">
      <c r="A97" s="350" t="s">
        <v>123</v>
      </c>
      <c r="B97" s="351"/>
      <c r="C97" s="351"/>
      <c r="D97" s="351"/>
      <c r="E97" s="351"/>
      <c r="F97" s="352"/>
      <c r="G97" s="121">
        <f>SUM(G96+G78+G17)</f>
        <v>11849.8</v>
      </c>
      <c r="H97" s="121">
        <f>SUM(H96+H78+H17)</f>
        <v>17074.4</v>
      </c>
      <c r="I97" s="93"/>
      <c r="J97" s="94"/>
    </row>
    <row r="98" spans="1:10" ht="33" customHeight="1">
      <c r="A98" s="355" t="s">
        <v>6</v>
      </c>
      <c r="B98" s="355"/>
      <c r="C98" s="355"/>
      <c r="D98" s="355"/>
      <c r="E98" s="355"/>
      <c r="F98" s="355"/>
      <c r="G98" s="355"/>
      <c r="H98" s="355"/>
      <c r="I98" s="355"/>
      <c r="J98" s="355"/>
    </row>
    <row r="147" spans="3:5" ht="24.75" customHeight="1">
      <c r="C147" s="363" t="s">
        <v>439</v>
      </c>
      <c r="D147" s="364"/>
      <c r="E147" s="100">
        <v>9500</v>
      </c>
    </row>
    <row r="148" spans="3:5" ht="30.75" customHeight="1">
      <c r="C148" s="365" t="s">
        <v>440</v>
      </c>
      <c r="D148" s="364"/>
      <c r="E148" s="101">
        <f>SUM(E149:E151)</f>
        <v>7800</v>
      </c>
    </row>
    <row r="149" spans="3:5" ht="53.25" customHeight="1">
      <c r="C149" s="353" t="s">
        <v>444</v>
      </c>
      <c r="D149" s="354"/>
      <c r="E149" s="102">
        <v>4500</v>
      </c>
    </row>
    <row r="150" spans="3:5" ht="25.5" customHeight="1">
      <c r="C150" s="353" t="s">
        <v>441</v>
      </c>
      <c r="D150" s="356"/>
      <c r="E150" s="102">
        <v>3000</v>
      </c>
    </row>
    <row r="151" spans="3:5" ht="38.25" customHeight="1">
      <c r="C151" s="353" t="s">
        <v>442</v>
      </c>
      <c r="D151" s="354"/>
      <c r="E151" s="102">
        <v>300</v>
      </c>
    </row>
    <row r="152" spans="3:5" ht="54.75" customHeight="1">
      <c r="C152" s="357" t="s">
        <v>443</v>
      </c>
      <c r="D152" s="358"/>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2" t="s">
        <v>105</v>
      </c>
      <c r="B1" s="382"/>
      <c r="C1" s="382"/>
      <c r="D1" s="166"/>
      <c r="E1" s="382" t="s">
        <v>159</v>
      </c>
      <c r="F1" s="382"/>
      <c r="G1" s="382"/>
      <c r="H1" s="382"/>
      <c r="I1" s="382"/>
      <c r="J1" s="382"/>
      <c r="K1" s="382"/>
    </row>
    <row r="2" spans="1:11" ht="21" customHeight="1">
      <c r="A2" s="395"/>
      <c r="B2" s="395"/>
      <c r="C2" s="395"/>
      <c r="D2" s="167"/>
      <c r="E2" s="382" t="s">
        <v>160</v>
      </c>
      <c r="F2" s="382"/>
      <c r="G2" s="382"/>
      <c r="H2" s="382"/>
      <c r="I2" s="382"/>
      <c r="J2" s="382"/>
      <c r="K2" s="382"/>
    </row>
    <row r="3" spans="1:11" ht="33" customHeight="1">
      <c r="A3" s="168"/>
      <c r="B3" s="168"/>
      <c r="C3" s="169"/>
      <c r="D3" s="169"/>
      <c r="E3" s="392"/>
      <c r="F3" s="392"/>
      <c r="G3" s="392"/>
      <c r="H3" s="392"/>
      <c r="I3" s="392"/>
      <c r="J3" s="392"/>
      <c r="K3" s="392"/>
    </row>
    <row r="4" spans="1:11" ht="18" customHeight="1">
      <c r="A4" s="382" t="s">
        <v>481</v>
      </c>
      <c r="B4" s="382"/>
      <c r="C4" s="382"/>
      <c r="D4" s="382"/>
      <c r="E4" s="382"/>
      <c r="F4" s="382"/>
      <c r="G4" s="382"/>
      <c r="H4" s="382"/>
      <c r="I4" s="382"/>
      <c r="J4" s="382"/>
      <c r="K4" s="382"/>
    </row>
    <row r="5" spans="1:11" ht="18" customHeight="1">
      <c r="A5" s="386" t="s">
        <v>569</v>
      </c>
      <c r="B5" s="386"/>
      <c r="C5" s="387"/>
      <c r="D5" s="387"/>
      <c r="E5" s="387"/>
      <c r="F5" s="387"/>
      <c r="G5" s="387"/>
      <c r="H5" s="387"/>
      <c r="I5" s="387"/>
      <c r="J5" s="387"/>
      <c r="K5" s="387"/>
    </row>
    <row r="6" spans="1:10" ht="24.75" customHeight="1">
      <c r="A6" s="170"/>
      <c r="B6" s="170"/>
      <c r="C6" s="171"/>
      <c r="D6" s="171"/>
      <c r="E6" s="171"/>
      <c r="F6" s="171"/>
      <c r="G6" s="171"/>
      <c r="H6" s="171"/>
      <c r="I6" s="171"/>
      <c r="J6" s="172"/>
    </row>
    <row r="7" spans="1:11" s="175" customFormat="1" ht="20.25" customHeight="1">
      <c r="A7" s="388" t="s">
        <v>106</v>
      </c>
      <c r="B7" s="388"/>
      <c r="C7" s="388"/>
      <c r="D7" s="388"/>
      <c r="E7" s="388"/>
      <c r="F7" s="388"/>
      <c r="G7" s="388"/>
      <c r="H7" s="388"/>
      <c r="I7" s="388"/>
      <c r="J7" s="388"/>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42" t="s">
        <v>103</v>
      </c>
      <c r="B15" s="343"/>
      <c r="C15" s="343"/>
      <c r="D15" s="343"/>
      <c r="E15" s="343"/>
      <c r="F15" s="343"/>
      <c r="G15" s="343"/>
      <c r="H15" s="344"/>
      <c r="I15" s="81">
        <v>0</v>
      </c>
      <c r="J15" s="393" t="s">
        <v>26</v>
      </c>
      <c r="K15" s="394"/>
    </row>
    <row r="16" spans="1:11" s="95" customFormat="1" ht="24" customHeight="1">
      <c r="A16" s="388" t="s">
        <v>107</v>
      </c>
      <c r="B16" s="388"/>
      <c r="C16" s="388"/>
      <c r="D16" s="388"/>
      <c r="E16" s="388"/>
      <c r="F16" s="388"/>
      <c r="G16" s="388"/>
      <c r="H16" s="388"/>
      <c r="I16" s="388"/>
      <c r="J16" s="388"/>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383" t="s">
        <v>577</v>
      </c>
      <c r="B18" s="384"/>
      <c r="C18" s="384"/>
      <c r="D18" s="384"/>
      <c r="E18" s="384"/>
      <c r="F18" s="384"/>
      <c r="G18" s="384"/>
      <c r="H18" s="385"/>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69" t="s">
        <v>592</v>
      </c>
      <c r="D35" s="370"/>
      <c r="E35" s="370"/>
      <c r="F35" s="371"/>
      <c r="G35" s="139" t="s">
        <v>54</v>
      </c>
      <c r="H35" s="139" t="s">
        <v>128</v>
      </c>
      <c r="I35" s="138">
        <v>700</v>
      </c>
      <c r="J35" s="140" t="s">
        <v>125</v>
      </c>
      <c r="K35" s="141"/>
    </row>
    <row r="36" spans="1:11" s="163" customFormat="1" ht="69.75" customHeight="1">
      <c r="A36" s="195"/>
      <c r="B36" s="188"/>
      <c r="C36" s="369" t="s">
        <v>583</v>
      </c>
      <c r="D36" s="370"/>
      <c r="E36" s="370"/>
      <c r="F36" s="371"/>
      <c r="G36" s="139" t="s">
        <v>54</v>
      </c>
      <c r="H36" s="139" t="s">
        <v>128</v>
      </c>
      <c r="I36" s="138">
        <v>150</v>
      </c>
      <c r="J36" s="140" t="s">
        <v>153</v>
      </c>
      <c r="K36" s="141"/>
    </row>
    <row r="37" spans="1:11" s="163" customFormat="1" ht="84" customHeight="1">
      <c r="A37" s="195"/>
      <c r="B37" s="188"/>
      <c r="C37" s="369" t="s">
        <v>581</v>
      </c>
      <c r="D37" s="370"/>
      <c r="E37" s="370"/>
      <c r="F37" s="371"/>
      <c r="G37" s="139" t="s">
        <v>54</v>
      </c>
      <c r="H37" s="162" t="s">
        <v>128</v>
      </c>
      <c r="I37" s="138">
        <v>750</v>
      </c>
      <c r="J37" s="140" t="s">
        <v>582</v>
      </c>
      <c r="K37" s="142"/>
    </row>
    <row r="38" spans="1:11" s="203" customFormat="1" ht="66" customHeight="1">
      <c r="A38" s="198"/>
      <c r="B38" s="199"/>
      <c r="C38" s="372" t="s">
        <v>580</v>
      </c>
      <c r="D38" s="373"/>
      <c r="E38" s="373"/>
      <c r="F38" s="374"/>
      <c r="G38" s="200" t="s">
        <v>54</v>
      </c>
      <c r="H38" s="201" t="s">
        <v>128</v>
      </c>
      <c r="I38" s="202">
        <v>131</v>
      </c>
      <c r="J38" s="142" t="s">
        <v>148</v>
      </c>
      <c r="K38" s="142"/>
    </row>
    <row r="39" spans="1:11" s="203" customFormat="1" ht="66" customHeight="1">
      <c r="A39" s="198"/>
      <c r="B39" s="199"/>
      <c r="C39" s="372" t="s">
        <v>528</v>
      </c>
      <c r="D39" s="373"/>
      <c r="E39" s="373"/>
      <c r="F39" s="374"/>
      <c r="G39" s="200" t="s">
        <v>54</v>
      </c>
      <c r="H39" s="200" t="s">
        <v>128</v>
      </c>
      <c r="I39" s="202">
        <v>250</v>
      </c>
      <c r="J39" s="142" t="s">
        <v>149</v>
      </c>
      <c r="K39" s="142"/>
    </row>
    <row r="40" spans="1:11" s="203" customFormat="1" ht="66" customHeight="1">
      <c r="A40" s="198"/>
      <c r="B40" s="199"/>
      <c r="C40" s="372" t="s">
        <v>31</v>
      </c>
      <c r="D40" s="373"/>
      <c r="E40" s="373"/>
      <c r="F40" s="374"/>
      <c r="G40" s="200" t="s">
        <v>54</v>
      </c>
      <c r="H40" s="200" t="s">
        <v>128</v>
      </c>
      <c r="I40" s="202">
        <v>120</v>
      </c>
      <c r="J40" s="142" t="s">
        <v>150</v>
      </c>
      <c r="K40" s="142"/>
    </row>
    <row r="41" spans="1:11" s="203" customFormat="1" ht="66" customHeight="1">
      <c r="A41" s="198"/>
      <c r="B41" s="199"/>
      <c r="C41" s="372" t="s">
        <v>32</v>
      </c>
      <c r="D41" s="373"/>
      <c r="E41" s="373"/>
      <c r="F41" s="374"/>
      <c r="G41" s="200" t="s">
        <v>54</v>
      </c>
      <c r="H41" s="200" t="s">
        <v>128</v>
      </c>
      <c r="I41" s="202">
        <v>130</v>
      </c>
      <c r="J41" s="142" t="s">
        <v>151</v>
      </c>
      <c r="K41" s="142"/>
    </row>
    <row r="42" spans="1:11" s="203" customFormat="1" ht="66" customHeight="1">
      <c r="A42" s="198"/>
      <c r="B42" s="199"/>
      <c r="C42" s="372" t="s">
        <v>33</v>
      </c>
      <c r="D42" s="373"/>
      <c r="E42" s="373"/>
      <c r="F42" s="374"/>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383" t="s">
        <v>578</v>
      </c>
      <c r="B44" s="384"/>
      <c r="C44" s="384"/>
      <c r="D44" s="384"/>
      <c r="E44" s="384"/>
      <c r="F44" s="384"/>
      <c r="G44" s="384"/>
      <c r="H44" s="385"/>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69" t="s">
        <v>585</v>
      </c>
      <c r="D51" s="370"/>
      <c r="E51" s="370"/>
      <c r="F51" s="371"/>
      <c r="G51" s="139" t="s">
        <v>54</v>
      </c>
      <c r="H51" s="139" t="s">
        <v>128</v>
      </c>
      <c r="I51" s="138">
        <v>4500</v>
      </c>
      <c r="J51" s="140" t="s">
        <v>508</v>
      </c>
      <c r="K51" s="142"/>
    </row>
    <row r="52" spans="1:11" s="137" customFormat="1" ht="90">
      <c r="A52" s="164"/>
      <c r="B52" s="76"/>
      <c r="C52" s="366" t="s">
        <v>586</v>
      </c>
      <c r="D52" s="366"/>
      <c r="E52" s="366"/>
      <c r="F52" s="366"/>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389" t="s">
        <v>584</v>
      </c>
      <c r="B64" s="390"/>
      <c r="C64" s="390"/>
      <c r="D64" s="390"/>
      <c r="E64" s="390"/>
      <c r="F64" s="391"/>
      <c r="G64" s="152"/>
      <c r="H64" s="152"/>
      <c r="I64" s="208">
        <f>SUM(I65)</f>
        <v>128</v>
      </c>
      <c r="J64" s="161"/>
      <c r="K64" s="147"/>
    </row>
    <row r="65" spans="1:11" s="183" customFormat="1" ht="72" customHeight="1">
      <c r="A65" s="159"/>
      <c r="B65" s="159"/>
      <c r="C65" s="366" t="s">
        <v>509</v>
      </c>
      <c r="D65" s="366"/>
      <c r="E65" s="366"/>
      <c r="F65" s="366"/>
      <c r="G65" s="139" t="s">
        <v>54</v>
      </c>
      <c r="H65" s="139"/>
      <c r="I65" s="138">
        <v>128</v>
      </c>
      <c r="J65" s="140" t="s">
        <v>223</v>
      </c>
      <c r="K65" s="144"/>
    </row>
    <row r="66" spans="1:11" s="95" customFormat="1" ht="21" customHeight="1">
      <c r="A66" s="342" t="s">
        <v>104</v>
      </c>
      <c r="B66" s="343"/>
      <c r="C66" s="367"/>
      <c r="D66" s="367"/>
      <c r="E66" s="367"/>
      <c r="F66" s="367"/>
      <c r="G66" s="367"/>
      <c r="H66" s="368"/>
      <c r="I66" s="81">
        <f>SUM(I18+I44+I53+I64)</f>
        <v>15745.315</v>
      </c>
      <c r="J66" s="93"/>
      <c r="K66" s="135"/>
    </row>
    <row r="67" spans="1:11" s="95" customFormat="1" ht="25.5" customHeight="1">
      <c r="A67" s="388" t="s">
        <v>121</v>
      </c>
      <c r="B67" s="388"/>
      <c r="C67" s="388"/>
      <c r="D67" s="388"/>
      <c r="E67" s="388"/>
      <c r="F67" s="388"/>
      <c r="G67" s="388"/>
      <c r="H67" s="388"/>
      <c r="I67" s="388"/>
      <c r="J67" s="388"/>
      <c r="K67" s="136"/>
    </row>
    <row r="68" spans="1:11" s="186" customFormat="1" ht="69" customHeight="1">
      <c r="A68" s="78" t="s">
        <v>100</v>
      </c>
      <c r="B68" s="190"/>
      <c r="C68" s="375" t="s">
        <v>593</v>
      </c>
      <c r="D68" s="376"/>
      <c r="E68" s="376"/>
      <c r="F68" s="377"/>
      <c r="G68" s="165" t="s">
        <v>53</v>
      </c>
      <c r="H68" s="165" t="s">
        <v>89</v>
      </c>
      <c r="I68" s="165" t="s">
        <v>129</v>
      </c>
      <c r="J68" s="165" t="s">
        <v>12</v>
      </c>
      <c r="K68" s="165" t="s">
        <v>115</v>
      </c>
    </row>
    <row r="69" spans="1:10" s="187" customFormat="1" ht="63.75" customHeight="1">
      <c r="A69" s="78"/>
      <c r="B69" s="190">
        <v>1</v>
      </c>
      <c r="C69" s="366" t="s">
        <v>591</v>
      </c>
      <c r="D69" s="366"/>
      <c r="E69" s="366"/>
      <c r="F69" s="366"/>
      <c r="G69" s="139" t="s">
        <v>54</v>
      </c>
      <c r="H69" s="139"/>
      <c r="I69" s="138">
        <v>100</v>
      </c>
      <c r="J69" s="143" t="s">
        <v>125</v>
      </c>
    </row>
    <row r="70" spans="1:11" s="187" customFormat="1" ht="56.25" customHeight="1">
      <c r="A70" s="78"/>
      <c r="B70" s="78">
        <v>2</v>
      </c>
      <c r="C70" s="366" t="s">
        <v>590</v>
      </c>
      <c r="D70" s="366"/>
      <c r="E70" s="366"/>
      <c r="F70" s="366"/>
      <c r="G70" s="139" t="s">
        <v>54</v>
      </c>
      <c r="I70" s="138">
        <v>50</v>
      </c>
      <c r="J70" s="143" t="s">
        <v>125</v>
      </c>
      <c r="K70" s="144"/>
    </row>
    <row r="71" spans="1:11" ht="30.75" customHeight="1">
      <c r="A71" s="379" t="s">
        <v>124</v>
      </c>
      <c r="B71" s="380"/>
      <c r="C71" s="380"/>
      <c r="D71" s="380"/>
      <c r="E71" s="380"/>
      <c r="F71" s="380"/>
      <c r="G71" s="380"/>
      <c r="H71" s="381"/>
      <c r="I71" s="81">
        <f>SUM(I69:I70)</f>
        <v>150</v>
      </c>
      <c r="J71" s="93"/>
      <c r="K71" s="135"/>
    </row>
    <row r="72" spans="1:11" ht="31.5" customHeight="1">
      <c r="A72" s="379" t="s">
        <v>123</v>
      </c>
      <c r="B72" s="380"/>
      <c r="C72" s="380"/>
      <c r="D72" s="380"/>
      <c r="E72" s="380"/>
      <c r="F72" s="380"/>
      <c r="G72" s="380"/>
      <c r="H72" s="381"/>
      <c r="I72" s="81">
        <f>SUM(I66+I71)</f>
        <v>15895.315</v>
      </c>
      <c r="J72" s="93"/>
      <c r="K72" s="135"/>
    </row>
    <row r="73" spans="1:11" ht="41.25" customHeight="1">
      <c r="A73" s="378" t="s">
        <v>27</v>
      </c>
      <c r="B73" s="378"/>
      <c r="C73" s="378"/>
      <c r="D73" s="378"/>
      <c r="E73" s="378"/>
      <c r="F73" s="378"/>
      <c r="G73" s="378"/>
      <c r="H73" s="378"/>
      <c r="I73" s="378"/>
      <c r="J73" s="378"/>
      <c r="K73" s="378"/>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398" t="s">
        <v>105</v>
      </c>
      <c r="B1" s="398"/>
      <c r="C1" s="398" t="s">
        <v>159</v>
      </c>
      <c r="D1" s="398"/>
      <c r="E1" s="398"/>
      <c r="F1" s="398"/>
      <c r="G1" s="398"/>
      <c r="H1" s="398"/>
      <c r="I1" s="398"/>
    </row>
    <row r="2" spans="1:9" s="235" customFormat="1" ht="21" customHeight="1">
      <c r="A2" s="399"/>
      <c r="B2" s="399"/>
      <c r="C2" s="398" t="s">
        <v>160</v>
      </c>
      <c r="D2" s="398"/>
      <c r="E2" s="398"/>
      <c r="F2" s="398"/>
      <c r="G2" s="398"/>
      <c r="H2" s="398"/>
      <c r="I2" s="398"/>
    </row>
    <row r="3" spans="1:9" s="235" customFormat="1" ht="13.5" customHeight="1">
      <c r="A3" s="168"/>
      <c r="B3" s="169"/>
      <c r="C3" s="392"/>
      <c r="D3" s="392"/>
      <c r="E3" s="392"/>
      <c r="F3" s="392"/>
      <c r="G3" s="392"/>
      <c r="H3" s="392"/>
      <c r="I3" s="392"/>
    </row>
    <row r="4" spans="1:9" s="235" customFormat="1" ht="18" customHeight="1">
      <c r="A4" s="398" t="s">
        <v>481</v>
      </c>
      <c r="B4" s="398"/>
      <c r="C4" s="398"/>
      <c r="D4" s="398"/>
      <c r="E4" s="398"/>
      <c r="F4" s="398"/>
      <c r="G4" s="398"/>
      <c r="H4" s="398"/>
      <c r="I4" s="398"/>
    </row>
    <row r="5" spans="1:9" s="235" customFormat="1" ht="18" customHeight="1">
      <c r="A5" s="396" t="s">
        <v>645</v>
      </c>
      <c r="B5" s="396"/>
      <c r="C5" s="396"/>
      <c r="D5" s="396"/>
      <c r="E5" s="396"/>
      <c r="F5" s="396"/>
      <c r="G5" s="396"/>
      <c r="H5" s="396"/>
      <c r="I5" s="396"/>
    </row>
    <row r="6" spans="1:8" ht="14.25" customHeight="1">
      <c r="A6" s="170"/>
      <c r="B6" s="171"/>
      <c r="C6" s="171"/>
      <c r="D6" s="171"/>
      <c r="E6" s="171"/>
      <c r="F6" s="171"/>
      <c r="G6" s="171"/>
      <c r="H6" s="172"/>
    </row>
    <row r="7" spans="1:9" s="186" customFormat="1" ht="25.5" customHeight="1">
      <c r="A7" s="397" t="s">
        <v>106</v>
      </c>
      <c r="B7" s="397"/>
      <c r="C7" s="397"/>
      <c r="D7" s="397"/>
      <c r="E7" s="397"/>
      <c r="F7" s="397"/>
      <c r="G7" s="397"/>
      <c r="H7" s="397"/>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04" t="s">
        <v>103</v>
      </c>
      <c r="B16" s="404"/>
      <c r="C16" s="404"/>
      <c r="D16" s="404"/>
      <c r="E16" s="404"/>
      <c r="F16" s="404"/>
      <c r="G16" s="81">
        <v>0</v>
      </c>
      <c r="H16" s="400" t="s">
        <v>26</v>
      </c>
      <c r="I16" s="400"/>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397" t="s">
        <v>107</v>
      </c>
      <c r="B19" s="397"/>
      <c r="C19" s="397"/>
      <c r="D19" s="397"/>
      <c r="E19" s="397"/>
      <c r="F19" s="397"/>
      <c r="G19" s="397"/>
      <c r="H19" s="397"/>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401" t="s">
        <v>624</v>
      </c>
      <c r="B21" s="402"/>
      <c r="C21" s="402"/>
      <c r="D21" s="402"/>
      <c r="E21" s="402"/>
      <c r="F21" s="403"/>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45" t="s">
        <v>634</v>
      </c>
      <c r="C39" s="346"/>
      <c r="D39" s="347"/>
      <c r="E39" s="78" t="s">
        <v>54</v>
      </c>
      <c r="F39" s="78" t="s">
        <v>128</v>
      </c>
      <c r="G39" s="79">
        <v>2500</v>
      </c>
      <c r="H39" s="80" t="s">
        <v>125</v>
      </c>
      <c r="I39" s="230"/>
    </row>
    <row r="40" spans="1:9" s="163" customFormat="1" ht="80.25" customHeight="1" hidden="1">
      <c r="A40" s="78">
        <v>21</v>
      </c>
      <c r="B40" s="345" t="s">
        <v>583</v>
      </c>
      <c r="C40" s="346"/>
      <c r="D40" s="347"/>
      <c r="E40" s="78" t="s">
        <v>54</v>
      </c>
      <c r="F40" s="78" t="s">
        <v>128</v>
      </c>
      <c r="G40" s="79"/>
      <c r="H40" s="80" t="s">
        <v>153</v>
      </c>
      <c r="I40" s="230" t="s">
        <v>623</v>
      </c>
    </row>
    <row r="41" spans="1:9" s="163" customFormat="1" ht="24.75" customHeight="1" hidden="1">
      <c r="A41" s="78">
        <v>22</v>
      </c>
      <c r="B41" s="345" t="s">
        <v>581</v>
      </c>
      <c r="C41" s="346"/>
      <c r="D41" s="347"/>
      <c r="E41" s="78" t="s">
        <v>54</v>
      </c>
      <c r="F41" s="231" t="s">
        <v>128</v>
      </c>
      <c r="G41" s="79"/>
      <c r="H41" s="80" t="s">
        <v>582</v>
      </c>
      <c r="I41" s="230" t="s">
        <v>623</v>
      </c>
    </row>
    <row r="42" spans="1:9" s="210" customFormat="1" ht="36" customHeight="1">
      <c r="A42" s="401" t="s">
        <v>627</v>
      </c>
      <c r="B42" s="402"/>
      <c r="C42" s="402"/>
      <c r="D42" s="402"/>
      <c r="E42" s="402"/>
      <c r="F42" s="403"/>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45" t="s">
        <v>644</v>
      </c>
      <c r="C49" s="346"/>
      <c r="D49" s="347"/>
      <c r="E49" s="78" t="s">
        <v>88</v>
      </c>
      <c r="F49" s="78" t="s">
        <v>128</v>
      </c>
      <c r="G49" s="79">
        <v>6000</v>
      </c>
      <c r="H49" s="80" t="s">
        <v>508</v>
      </c>
      <c r="I49" s="116" t="s">
        <v>631</v>
      </c>
    </row>
    <row r="50" spans="1:9" s="133" customFormat="1" ht="74.25" customHeight="1">
      <c r="A50" s="76">
        <v>8</v>
      </c>
      <c r="B50" s="359" t="s">
        <v>594</v>
      </c>
      <c r="C50" s="359"/>
      <c r="D50" s="359"/>
      <c r="E50" s="78" t="s">
        <v>418</v>
      </c>
      <c r="F50" s="78" t="s">
        <v>370</v>
      </c>
      <c r="G50" s="79">
        <v>1500</v>
      </c>
      <c r="H50" s="80" t="s">
        <v>587</v>
      </c>
      <c r="I50" s="116"/>
    </row>
    <row r="51" spans="1:9" s="215" customFormat="1" ht="27" customHeight="1">
      <c r="A51" s="405" t="s">
        <v>619</v>
      </c>
      <c r="B51" s="406"/>
      <c r="C51" s="406"/>
      <c r="D51" s="406"/>
      <c r="E51" s="406"/>
      <c r="F51" s="407"/>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401" t="s">
        <v>584</v>
      </c>
      <c r="B60" s="402"/>
      <c r="C60" s="402"/>
      <c r="D60" s="403"/>
      <c r="E60" s="232"/>
      <c r="F60" s="232"/>
      <c r="G60" s="225">
        <f>SUM(G61:G62)</f>
        <v>928</v>
      </c>
      <c r="H60" s="216"/>
      <c r="I60" s="233"/>
    </row>
    <row r="61" spans="1:9" s="95" customFormat="1" ht="62.25" customHeight="1">
      <c r="A61" s="76">
        <v>1</v>
      </c>
      <c r="B61" s="359" t="s">
        <v>509</v>
      </c>
      <c r="C61" s="359"/>
      <c r="D61" s="359"/>
      <c r="E61" s="78" t="s">
        <v>54</v>
      </c>
      <c r="F61" s="78"/>
      <c r="G61" s="79">
        <v>128</v>
      </c>
      <c r="H61" s="80" t="s">
        <v>223</v>
      </c>
      <c r="I61" s="135"/>
    </row>
    <row r="62" spans="1:9" s="95" customFormat="1" ht="56.25" customHeight="1">
      <c r="A62" s="76">
        <v>2</v>
      </c>
      <c r="B62" s="359" t="s">
        <v>628</v>
      </c>
      <c r="C62" s="359"/>
      <c r="D62" s="359"/>
      <c r="E62" s="78" t="s">
        <v>54</v>
      </c>
      <c r="F62" s="78"/>
      <c r="G62" s="79">
        <v>800</v>
      </c>
      <c r="H62" s="80" t="s">
        <v>633</v>
      </c>
      <c r="I62" s="135"/>
    </row>
    <row r="63" spans="1:9" s="95" customFormat="1" ht="23.25" customHeight="1">
      <c r="A63" s="404" t="s">
        <v>104</v>
      </c>
      <c r="B63" s="410"/>
      <c r="C63" s="410"/>
      <c r="D63" s="410"/>
      <c r="E63" s="410"/>
      <c r="F63" s="410"/>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88" t="s">
        <v>121</v>
      </c>
      <c r="B66" s="388"/>
      <c r="C66" s="388"/>
      <c r="D66" s="388"/>
      <c r="E66" s="388"/>
      <c r="F66" s="388"/>
      <c r="G66" s="388"/>
      <c r="H66" s="388"/>
      <c r="I66" s="136"/>
    </row>
    <row r="67" spans="1:9" s="186" customFormat="1" ht="62.25" customHeight="1">
      <c r="A67" s="165" t="s">
        <v>100</v>
      </c>
      <c r="B67" s="375" t="s">
        <v>593</v>
      </c>
      <c r="C67" s="376"/>
      <c r="D67" s="377"/>
      <c r="E67" s="165" t="s">
        <v>53</v>
      </c>
      <c r="F67" s="165" t="s">
        <v>89</v>
      </c>
      <c r="G67" s="165" t="s">
        <v>129</v>
      </c>
      <c r="H67" s="165" t="s">
        <v>12</v>
      </c>
      <c r="I67" s="165" t="s">
        <v>115</v>
      </c>
    </row>
    <row r="68" spans="1:9" ht="80.25" customHeight="1">
      <c r="A68" s="78">
        <v>1</v>
      </c>
      <c r="B68" s="359" t="s">
        <v>591</v>
      </c>
      <c r="C68" s="359"/>
      <c r="D68" s="359"/>
      <c r="E68" s="78" t="s">
        <v>54</v>
      </c>
      <c r="F68" s="78"/>
      <c r="G68" s="79">
        <v>100</v>
      </c>
      <c r="H68" s="93" t="s">
        <v>125</v>
      </c>
      <c r="I68" s="93"/>
    </row>
    <row r="69" spans="1:9" ht="35.25" customHeight="1">
      <c r="A69" s="78">
        <v>2</v>
      </c>
      <c r="B69" s="408" t="s">
        <v>590</v>
      </c>
      <c r="C69" s="408"/>
      <c r="D69" s="408"/>
      <c r="E69" s="231" t="s">
        <v>54</v>
      </c>
      <c r="F69" s="125"/>
      <c r="G69" s="234">
        <v>100</v>
      </c>
      <c r="H69" s="223" t="s">
        <v>125</v>
      </c>
      <c r="I69" s="135"/>
    </row>
    <row r="70" spans="1:9" ht="25.5" customHeight="1">
      <c r="A70" s="78">
        <v>3</v>
      </c>
      <c r="B70" s="359" t="s">
        <v>626</v>
      </c>
      <c r="C70" s="359"/>
      <c r="D70" s="359"/>
      <c r="E70" s="78" t="s">
        <v>54</v>
      </c>
      <c r="F70" s="93"/>
      <c r="G70" s="79">
        <v>171.68</v>
      </c>
      <c r="H70" s="93"/>
      <c r="I70" s="135"/>
    </row>
    <row r="71" spans="1:9" ht="23.25" customHeight="1">
      <c r="A71" s="379" t="s">
        <v>124</v>
      </c>
      <c r="B71" s="380"/>
      <c r="C71" s="380"/>
      <c r="D71" s="380"/>
      <c r="E71" s="380"/>
      <c r="F71" s="381"/>
      <c r="G71" s="81">
        <f>SUM(G68:G70)</f>
        <v>371.68</v>
      </c>
      <c r="H71" s="93"/>
      <c r="I71" s="135"/>
    </row>
    <row r="72" spans="1:9" ht="31.5" customHeight="1">
      <c r="A72" s="379" t="s">
        <v>123</v>
      </c>
      <c r="B72" s="380"/>
      <c r="C72" s="380"/>
      <c r="D72" s="380"/>
      <c r="E72" s="380"/>
      <c r="F72" s="381"/>
      <c r="G72" s="81">
        <f>SUM(G63+G71)</f>
        <v>21099.995000000003</v>
      </c>
      <c r="H72" s="93"/>
      <c r="I72" s="135"/>
    </row>
    <row r="73" spans="1:9" ht="36" customHeight="1">
      <c r="A73" s="409" t="s">
        <v>635</v>
      </c>
      <c r="B73" s="409"/>
      <c r="C73" s="409"/>
      <c r="D73" s="409"/>
      <c r="E73" s="409"/>
      <c r="F73" s="409"/>
      <c r="G73" s="409"/>
      <c r="H73" s="409"/>
      <c r="I73" s="409"/>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27" t="s">
        <v>105</v>
      </c>
      <c r="B1" s="427"/>
      <c r="C1" s="427" t="s">
        <v>159</v>
      </c>
      <c r="D1" s="427"/>
      <c r="E1" s="427"/>
      <c r="F1" s="427"/>
      <c r="G1" s="427"/>
      <c r="H1" s="427"/>
      <c r="I1" s="427"/>
    </row>
    <row r="2" spans="1:9" ht="21" customHeight="1">
      <c r="A2" s="430"/>
      <c r="B2" s="430"/>
      <c r="C2" s="427" t="s">
        <v>160</v>
      </c>
      <c r="D2" s="427"/>
      <c r="E2" s="427"/>
      <c r="F2" s="427"/>
      <c r="G2" s="427"/>
      <c r="H2" s="427"/>
      <c r="I2" s="427"/>
    </row>
    <row r="3" spans="1:9" ht="13.5" customHeight="1">
      <c r="A3" s="282"/>
      <c r="B3" s="292"/>
      <c r="C3" s="431"/>
      <c r="D3" s="431"/>
      <c r="E3" s="431"/>
      <c r="F3" s="431"/>
      <c r="G3" s="431"/>
      <c r="H3" s="431"/>
      <c r="I3" s="431"/>
    </row>
    <row r="4" spans="1:9" ht="18" customHeight="1">
      <c r="A4" s="427" t="s">
        <v>695</v>
      </c>
      <c r="B4" s="427"/>
      <c r="C4" s="427"/>
      <c r="D4" s="427"/>
      <c r="E4" s="427"/>
      <c r="F4" s="427"/>
      <c r="G4" s="427"/>
      <c r="H4" s="427"/>
      <c r="I4" s="427"/>
    </row>
    <row r="5" spans="1:9" ht="18" customHeight="1">
      <c r="A5" s="428" t="s">
        <v>734</v>
      </c>
      <c r="B5" s="428"/>
      <c r="C5" s="428"/>
      <c r="D5" s="428"/>
      <c r="E5" s="428"/>
      <c r="F5" s="428"/>
      <c r="G5" s="428"/>
      <c r="H5" s="428"/>
      <c r="I5" s="428"/>
    </row>
    <row r="6" spans="1:9" ht="14.25" customHeight="1">
      <c r="A6" s="411"/>
      <c r="B6" s="411"/>
      <c r="C6" s="411"/>
      <c r="D6" s="411"/>
      <c r="E6" s="411"/>
      <c r="F6" s="411"/>
      <c r="G6" s="411"/>
      <c r="H6" s="411"/>
      <c r="I6" s="411"/>
    </row>
    <row r="7" spans="1:8" ht="25.5" customHeight="1">
      <c r="A7" s="420" t="s">
        <v>106</v>
      </c>
      <c r="B7" s="420"/>
      <c r="C7" s="420"/>
      <c r="D7" s="420"/>
      <c r="E7" s="420"/>
      <c r="F7" s="420"/>
      <c r="G7" s="420"/>
      <c r="H7" s="420"/>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21" t="s">
        <v>103</v>
      </c>
      <c r="B16" s="421"/>
      <c r="C16" s="421"/>
      <c r="D16" s="421"/>
      <c r="E16" s="421"/>
      <c r="F16" s="421"/>
      <c r="G16" s="241">
        <v>0</v>
      </c>
      <c r="H16" s="429" t="s">
        <v>26</v>
      </c>
      <c r="I16" s="429"/>
    </row>
    <row r="17" spans="1:9" s="237" customFormat="1" ht="19.5" customHeight="1">
      <c r="A17" s="253"/>
      <c r="B17" s="253"/>
      <c r="C17" s="253"/>
      <c r="D17" s="253"/>
      <c r="E17" s="253"/>
      <c r="F17" s="253"/>
      <c r="G17" s="254"/>
      <c r="H17" s="255"/>
      <c r="I17" s="256"/>
    </row>
    <row r="18" spans="1:9" s="237" customFormat="1" ht="24" customHeight="1">
      <c r="A18" s="420" t="s">
        <v>107</v>
      </c>
      <c r="B18" s="420"/>
      <c r="C18" s="420"/>
      <c r="D18" s="420"/>
      <c r="E18" s="420"/>
      <c r="F18" s="420"/>
      <c r="G18" s="420"/>
      <c r="H18" s="420"/>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23" t="s">
        <v>704</v>
      </c>
      <c r="B20" s="423"/>
      <c r="C20" s="423"/>
      <c r="D20" s="423"/>
      <c r="E20" s="423"/>
      <c r="F20" s="423"/>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17" t="s">
        <v>699</v>
      </c>
      <c r="C37" s="417"/>
      <c r="D37" s="418"/>
      <c r="E37" s="248" t="s">
        <v>54</v>
      </c>
      <c r="F37" s="248" t="s">
        <v>128</v>
      </c>
      <c r="G37" s="249">
        <v>700</v>
      </c>
      <c r="H37" s="250" t="s">
        <v>125</v>
      </c>
      <c r="I37" s="285" t="s">
        <v>660</v>
      </c>
    </row>
    <row r="38" spans="1:9" s="237" customFormat="1" ht="80.25" customHeight="1" hidden="1">
      <c r="A38" s="248">
        <v>16</v>
      </c>
      <c r="B38" s="416" t="s">
        <v>583</v>
      </c>
      <c r="C38" s="417"/>
      <c r="D38" s="418"/>
      <c r="E38" s="248" t="s">
        <v>54</v>
      </c>
      <c r="F38" s="248" t="s">
        <v>128</v>
      </c>
      <c r="G38" s="249"/>
      <c r="H38" s="250" t="s">
        <v>153</v>
      </c>
      <c r="I38" s="260" t="s">
        <v>623</v>
      </c>
    </row>
    <row r="39" spans="1:9" s="237" customFormat="1" ht="24.75" customHeight="1" hidden="1">
      <c r="A39" s="248">
        <v>17</v>
      </c>
      <c r="B39" s="416" t="s">
        <v>581</v>
      </c>
      <c r="C39" s="417"/>
      <c r="D39" s="418"/>
      <c r="E39" s="248" t="s">
        <v>54</v>
      </c>
      <c r="F39" s="263" t="s">
        <v>128</v>
      </c>
      <c r="G39" s="249"/>
      <c r="H39" s="250" t="s">
        <v>582</v>
      </c>
      <c r="I39" s="260" t="s">
        <v>623</v>
      </c>
    </row>
    <row r="40" spans="1:9" s="237" customFormat="1" ht="51.75" customHeight="1">
      <c r="A40" s="248">
        <v>16</v>
      </c>
      <c r="B40" s="416" t="s">
        <v>662</v>
      </c>
      <c r="C40" s="417"/>
      <c r="D40" s="418"/>
      <c r="E40" s="248" t="s">
        <v>663</v>
      </c>
      <c r="F40" s="248"/>
      <c r="G40" s="249">
        <v>65</v>
      </c>
      <c r="H40" s="250" t="s">
        <v>125</v>
      </c>
      <c r="I40" s="251"/>
    </row>
    <row r="41" spans="1:9" s="259" customFormat="1" ht="37.5" customHeight="1">
      <c r="A41" s="424" t="s">
        <v>707</v>
      </c>
      <c r="B41" s="425"/>
      <c r="C41" s="425"/>
      <c r="D41" s="425"/>
      <c r="E41" s="425"/>
      <c r="F41" s="426"/>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16" t="s">
        <v>694</v>
      </c>
      <c r="C47" s="417"/>
      <c r="D47" s="418"/>
      <c r="E47" s="248" t="s">
        <v>88</v>
      </c>
      <c r="F47" s="248" t="s">
        <v>128</v>
      </c>
      <c r="G47" s="249">
        <v>2219</v>
      </c>
      <c r="H47" s="250" t="s">
        <v>714</v>
      </c>
      <c r="I47" s="260"/>
    </row>
    <row r="48" spans="1:9" s="237" customFormat="1" ht="66.75" customHeight="1">
      <c r="A48" s="247">
        <v>7</v>
      </c>
      <c r="B48" s="413" t="s">
        <v>509</v>
      </c>
      <c r="C48" s="413"/>
      <c r="D48" s="413"/>
      <c r="E48" s="248" t="s">
        <v>54</v>
      </c>
      <c r="F48" s="248"/>
      <c r="G48" s="249">
        <v>150</v>
      </c>
      <c r="H48" s="250" t="s">
        <v>713</v>
      </c>
      <c r="I48" s="251"/>
    </row>
    <row r="49" spans="1:9" s="237" customFormat="1" ht="73.5" customHeight="1">
      <c r="A49" s="247">
        <v>8</v>
      </c>
      <c r="B49" s="413" t="s">
        <v>669</v>
      </c>
      <c r="C49" s="413"/>
      <c r="D49" s="413"/>
      <c r="E49" s="248" t="s">
        <v>663</v>
      </c>
      <c r="F49" s="248"/>
      <c r="G49" s="249">
        <v>44</v>
      </c>
      <c r="H49" s="250" t="s">
        <v>223</v>
      </c>
      <c r="I49" s="251"/>
    </row>
    <row r="50" spans="1:9" s="237" customFormat="1" ht="120.75" customHeight="1">
      <c r="A50" s="247">
        <v>9</v>
      </c>
      <c r="B50" s="413" t="s">
        <v>685</v>
      </c>
      <c r="C50" s="413"/>
      <c r="D50" s="413"/>
      <c r="E50" s="248" t="s">
        <v>663</v>
      </c>
      <c r="F50" s="248"/>
      <c r="G50" s="249">
        <v>47</v>
      </c>
      <c r="H50" s="250" t="s">
        <v>713</v>
      </c>
      <c r="I50" s="251"/>
    </row>
    <row r="51" spans="1:9" s="277" customFormat="1" ht="39" customHeight="1">
      <c r="A51" s="415" t="s">
        <v>716</v>
      </c>
      <c r="B51" s="415"/>
      <c r="C51" s="415"/>
      <c r="D51" s="415"/>
      <c r="E51" s="415"/>
      <c r="F51" s="415"/>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21" t="s">
        <v>104</v>
      </c>
      <c r="B55" s="422"/>
      <c r="C55" s="422"/>
      <c r="D55" s="422"/>
      <c r="E55" s="422"/>
      <c r="F55" s="422"/>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12" t="s">
        <v>121</v>
      </c>
      <c r="B60" s="412"/>
      <c r="C60" s="412"/>
      <c r="D60" s="412"/>
      <c r="E60" s="412"/>
      <c r="F60" s="412"/>
      <c r="G60" s="294"/>
      <c r="H60" s="295"/>
      <c r="I60" s="257"/>
    </row>
    <row r="61" spans="1:9" ht="85.5" customHeight="1">
      <c r="A61" s="248">
        <v>1</v>
      </c>
      <c r="B61" s="413" t="s">
        <v>659</v>
      </c>
      <c r="C61" s="413"/>
      <c r="D61" s="413"/>
      <c r="E61" s="248" t="s">
        <v>54</v>
      </c>
      <c r="F61" s="248" t="s">
        <v>128</v>
      </c>
      <c r="G61" s="249">
        <v>130</v>
      </c>
      <c r="H61" s="250" t="s">
        <v>148</v>
      </c>
      <c r="I61" s="278"/>
    </row>
    <row r="62" spans="1:9" ht="91.5" customHeight="1">
      <c r="A62" s="248">
        <v>2</v>
      </c>
      <c r="B62" s="413" t="s">
        <v>647</v>
      </c>
      <c r="C62" s="413"/>
      <c r="D62" s="413"/>
      <c r="E62" s="248" t="s">
        <v>54</v>
      </c>
      <c r="F62" s="248" t="s">
        <v>128</v>
      </c>
      <c r="G62" s="249">
        <v>120</v>
      </c>
      <c r="H62" s="250" t="s">
        <v>149</v>
      </c>
      <c r="I62" s="260"/>
    </row>
    <row r="63" spans="1:9" ht="91.5" customHeight="1">
      <c r="A63" s="248">
        <v>3</v>
      </c>
      <c r="B63" s="413" t="s">
        <v>31</v>
      </c>
      <c r="C63" s="413"/>
      <c r="D63" s="413"/>
      <c r="E63" s="248" t="s">
        <v>54</v>
      </c>
      <c r="F63" s="248" t="s">
        <v>128</v>
      </c>
      <c r="G63" s="249">
        <v>150</v>
      </c>
      <c r="H63" s="250" t="s">
        <v>150</v>
      </c>
      <c r="I63" s="251"/>
    </row>
    <row r="64" spans="1:9" ht="96" customHeight="1">
      <c r="A64" s="248">
        <v>4</v>
      </c>
      <c r="B64" s="413" t="s">
        <v>32</v>
      </c>
      <c r="C64" s="413"/>
      <c r="D64" s="413"/>
      <c r="E64" s="248" t="s">
        <v>54</v>
      </c>
      <c r="F64" s="248" t="s">
        <v>128</v>
      </c>
      <c r="G64" s="249">
        <v>150</v>
      </c>
      <c r="H64" s="250" t="s">
        <v>151</v>
      </c>
      <c r="I64" s="278"/>
    </row>
    <row r="65" spans="1:9" ht="94.5" customHeight="1">
      <c r="A65" s="248">
        <v>5</v>
      </c>
      <c r="B65" s="413" t="s">
        <v>33</v>
      </c>
      <c r="C65" s="413"/>
      <c r="D65" s="413"/>
      <c r="E65" s="248" t="s">
        <v>54</v>
      </c>
      <c r="F65" s="248" t="s">
        <v>128</v>
      </c>
      <c r="G65" s="249">
        <v>130</v>
      </c>
      <c r="H65" s="250" t="s">
        <v>152</v>
      </c>
      <c r="I65" s="278"/>
    </row>
    <row r="66" spans="1:9" ht="99" customHeight="1">
      <c r="A66" s="248">
        <v>6</v>
      </c>
      <c r="B66" s="413" t="s">
        <v>648</v>
      </c>
      <c r="C66" s="413"/>
      <c r="D66" s="413"/>
      <c r="E66" s="248" t="s">
        <v>54</v>
      </c>
      <c r="F66" s="248" t="s">
        <v>128</v>
      </c>
      <c r="G66" s="249">
        <v>120</v>
      </c>
      <c r="H66" s="250" t="s">
        <v>153</v>
      </c>
      <c r="I66" s="251"/>
    </row>
    <row r="67" spans="1:9" ht="108" customHeight="1">
      <c r="A67" s="248">
        <v>7</v>
      </c>
      <c r="B67" s="413" t="s">
        <v>703</v>
      </c>
      <c r="C67" s="413"/>
      <c r="D67" s="413"/>
      <c r="E67" s="248" t="s">
        <v>54</v>
      </c>
      <c r="F67" s="248"/>
      <c r="G67" s="249">
        <v>60</v>
      </c>
      <c r="H67" s="279" t="s">
        <v>125</v>
      </c>
      <c r="I67" s="251"/>
    </row>
    <row r="68" spans="1:9" ht="69" customHeight="1">
      <c r="A68" s="248">
        <v>8</v>
      </c>
      <c r="B68" s="413" t="s">
        <v>590</v>
      </c>
      <c r="C68" s="413"/>
      <c r="D68" s="413"/>
      <c r="E68" s="248" t="s">
        <v>54</v>
      </c>
      <c r="F68" s="279"/>
      <c r="G68" s="249">
        <v>95</v>
      </c>
      <c r="H68" s="279" t="s">
        <v>125</v>
      </c>
      <c r="I68" s="251"/>
    </row>
    <row r="69" spans="1:9" ht="33" customHeight="1">
      <c r="A69" s="248">
        <v>9</v>
      </c>
      <c r="B69" s="413" t="s">
        <v>626</v>
      </c>
      <c r="C69" s="413"/>
      <c r="D69" s="413"/>
      <c r="E69" s="248" t="s">
        <v>54</v>
      </c>
      <c r="F69" s="279"/>
      <c r="G69" s="249">
        <v>486</v>
      </c>
      <c r="H69" s="279" t="s">
        <v>125</v>
      </c>
      <c r="I69" s="251"/>
    </row>
    <row r="70" spans="1:9" ht="31.5" customHeight="1">
      <c r="A70" s="414" t="s">
        <v>124</v>
      </c>
      <c r="B70" s="414"/>
      <c r="C70" s="414"/>
      <c r="D70" s="414"/>
      <c r="E70" s="414"/>
      <c r="F70" s="414"/>
      <c r="G70" s="241">
        <f>SUM(G61:G69)</f>
        <v>1441</v>
      </c>
      <c r="H70" s="279"/>
      <c r="I70" s="251"/>
    </row>
    <row r="71" spans="1:9" ht="32.25" customHeight="1">
      <c r="A71" s="414" t="s">
        <v>123</v>
      </c>
      <c r="B71" s="414"/>
      <c r="C71" s="414"/>
      <c r="D71" s="414"/>
      <c r="E71" s="414"/>
      <c r="F71" s="414"/>
      <c r="G71" s="241">
        <f>SUM(G55+G70)</f>
        <v>11000</v>
      </c>
      <c r="H71" s="280"/>
      <c r="I71" s="260"/>
    </row>
    <row r="72" spans="1:9" s="237" customFormat="1" ht="36" customHeight="1">
      <c r="A72" s="419" t="s">
        <v>649</v>
      </c>
      <c r="B72" s="419"/>
      <c r="C72" s="419"/>
      <c r="D72" s="419"/>
      <c r="E72" s="419"/>
      <c r="F72" s="419"/>
      <c r="G72" s="419"/>
      <c r="H72" s="419"/>
      <c r="I72" s="419"/>
    </row>
  </sheetData>
  <sheetProtection/>
  <mergeCells count="37">
    <mergeCell ref="A4:I4"/>
    <mergeCell ref="A5:I5"/>
    <mergeCell ref="A7:H7"/>
    <mergeCell ref="A16:F16"/>
    <mergeCell ref="H16:I16"/>
    <mergeCell ref="A1:B1"/>
    <mergeCell ref="C1:I1"/>
    <mergeCell ref="A2:B2"/>
    <mergeCell ref="C2:I2"/>
    <mergeCell ref="C3:I3"/>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 ref="B50:D50"/>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18"/>
  <sheetViews>
    <sheetView tabSelected="1" workbookViewId="0" topLeftCell="A13">
      <selection activeCell="H8" sqref="H8"/>
    </sheetView>
  </sheetViews>
  <sheetFormatPr defaultColWidth="8.796875" defaultRowHeight="15"/>
  <cols>
    <col min="1" max="1" width="6.09765625" style="298" customWidth="1"/>
    <col min="2" max="2" width="27" style="243" customWidth="1"/>
    <col min="3" max="3" width="27.69921875" style="243" customWidth="1"/>
    <col min="4" max="4" width="12.5" style="281" customWidth="1"/>
    <col min="5" max="5" width="13.5" style="281" customWidth="1"/>
    <col min="6" max="6" width="15.69921875" style="281" customWidth="1"/>
    <col min="7" max="7" width="15.09765625" style="297" customWidth="1"/>
    <col min="8" max="8" width="18.5" style="243" customWidth="1"/>
    <col min="9" max="9" width="21.59765625" style="245" customWidth="1"/>
    <col min="10" max="16384" width="9" style="243" customWidth="1"/>
  </cols>
  <sheetData>
    <row r="1" spans="1:9" ht="21" customHeight="1">
      <c r="A1" s="427" t="s">
        <v>105</v>
      </c>
      <c r="B1" s="427"/>
      <c r="C1" s="427" t="s">
        <v>159</v>
      </c>
      <c r="D1" s="427"/>
      <c r="E1" s="427"/>
      <c r="F1" s="427"/>
      <c r="G1" s="427"/>
      <c r="H1" s="427"/>
      <c r="I1" s="427"/>
    </row>
    <row r="2" spans="1:9" ht="21" customHeight="1">
      <c r="A2" s="430"/>
      <c r="B2" s="430"/>
      <c r="C2" s="427" t="s">
        <v>160</v>
      </c>
      <c r="D2" s="427"/>
      <c r="E2" s="427"/>
      <c r="F2" s="427"/>
      <c r="G2" s="427"/>
      <c r="H2" s="427"/>
      <c r="I2" s="427"/>
    </row>
    <row r="3" spans="1:9" ht="12" customHeight="1">
      <c r="A3" s="296"/>
      <c r="B3" s="302"/>
      <c r="C3" s="300"/>
      <c r="D3" s="300"/>
      <c r="E3" s="300"/>
      <c r="F3" s="300"/>
      <c r="G3" s="300"/>
      <c r="H3" s="300"/>
      <c r="I3" s="300"/>
    </row>
    <row r="4" spans="1:9" ht="21" customHeight="1">
      <c r="A4" s="427" t="s">
        <v>735</v>
      </c>
      <c r="B4" s="427"/>
      <c r="C4" s="427"/>
      <c r="D4" s="427"/>
      <c r="E4" s="427"/>
      <c r="F4" s="427"/>
      <c r="G4" s="427"/>
      <c r="H4" s="427"/>
      <c r="I4" s="427"/>
    </row>
    <row r="5" spans="1:9" ht="23.25" customHeight="1">
      <c r="A5" s="432" t="s">
        <v>752</v>
      </c>
      <c r="B5" s="427"/>
      <c r="C5" s="427"/>
      <c r="D5" s="427"/>
      <c r="E5" s="427"/>
      <c r="F5" s="427"/>
      <c r="G5" s="427"/>
      <c r="H5" s="427"/>
      <c r="I5" s="427"/>
    </row>
    <row r="6" spans="1:9" ht="18" customHeight="1">
      <c r="A6" s="428" t="s">
        <v>753</v>
      </c>
      <c r="B6" s="428"/>
      <c r="C6" s="428"/>
      <c r="D6" s="428"/>
      <c r="E6" s="428"/>
      <c r="F6" s="428"/>
      <c r="G6" s="428"/>
      <c r="H6" s="428"/>
      <c r="I6" s="428"/>
    </row>
    <row r="7" spans="1:9" ht="18" customHeight="1">
      <c r="A7" s="301"/>
      <c r="B7" s="301"/>
      <c r="C7" s="301"/>
      <c r="D7" s="301"/>
      <c r="E7" s="301"/>
      <c r="F7" s="301"/>
      <c r="G7" s="301"/>
      <c r="H7" s="301"/>
      <c r="I7" s="301"/>
    </row>
    <row r="8" spans="1:9" s="237" customFormat="1" ht="56.25" customHeight="1">
      <c r="A8" s="246" t="s">
        <v>100</v>
      </c>
      <c r="B8" s="299" t="s">
        <v>116</v>
      </c>
      <c r="C8" s="299" t="s">
        <v>112</v>
      </c>
      <c r="D8" s="299" t="s">
        <v>113</v>
      </c>
      <c r="E8" s="299" t="s">
        <v>90</v>
      </c>
      <c r="F8" s="299" t="s">
        <v>89</v>
      </c>
      <c r="G8" s="299" t="s">
        <v>737</v>
      </c>
      <c r="H8" s="299" t="s">
        <v>12</v>
      </c>
      <c r="I8" s="299" t="s">
        <v>115</v>
      </c>
    </row>
    <row r="9" spans="1:9" s="237" customFormat="1" ht="56.25" customHeight="1">
      <c r="A9" s="247">
        <v>1</v>
      </c>
      <c r="B9" s="305" t="s">
        <v>204</v>
      </c>
      <c r="C9" s="305" t="s">
        <v>108</v>
      </c>
      <c r="D9" s="248" t="s">
        <v>739</v>
      </c>
      <c r="E9" s="248" t="s">
        <v>595</v>
      </c>
      <c r="F9" s="248" t="s">
        <v>46</v>
      </c>
      <c r="G9" s="249">
        <v>0</v>
      </c>
      <c r="H9" s="250" t="s">
        <v>120</v>
      </c>
      <c r="I9" s="304"/>
    </row>
    <row r="10" spans="1:9" s="237" customFormat="1" ht="42" customHeight="1">
      <c r="A10" s="247">
        <v>2</v>
      </c>
      <c r="B10" s="305" t="s">
        <v>738</v>
      </c>
      <c r="C10" s="305" t="s">
        <v>109</v>
      </c>
      <c r="D10" s="248" t="s">
        <v>382</v>
      </c>
      <c r="E10" s="248" t="s">
        <v>595</v>
      </c>
      <c r="F10" s="248" t="s">
        <v>46</v>
      </c>
      <c r="G10" s="249">
        <v>0</v>
      </c>
      <c r="H10" s="250" t="s">
        <v>120</v>
      </c>
      <c r="I10" s="299"/>
    </row>
    <row r="11" spans="1:9" s="237" customFormat="1" ht="48" customHeight="1">
      <c r="A11" s="247">
        <v>3</v>
      </c>
      <c r="B11" s="303" t="s">
        <v>742</v>
      </c>
      <c r="C11" s="303" t="s">
        <v>212</v>
      </c>
      <c r="D11" s="248" t="s">
        <v>382</v>
      </c>
      <c r="E11" s="248" t="s">
        <v>595</v>
      </c>
      <c r="F11" s="248" t="s">
        <v>50</v>
      </c>
      <c r="G11" s="249">
        <v>0</v>
      </c>
      <c r="H11" s="250" t="s">
        <v>120</v>
      </c>
      <c r="I11" s="251"/>
    </row>
    <row r="12" spans="1:9" s="237" customFormat="1" ht="57.75" customHeight="1">
      <c r="A12" s="247">
        <v>4</v>
      </c>
      <c r="B12" s="303" t="s">
        <v>740</v>
      </c>
      <c r="C12" s="303" t="s">
        <v>118</v>
      </c>
      <c r="D12" s="248" t="s">
        <v>741</v>
      </c>
      <c r="E12" s="248" t="s">
        <v>595</v>
      </c>
      <c r="F12" s="248" t="s">
        <v>52</v>
      </c>
      <c r="G12" s="249">
        <v>0</v>
      </c>
      <c r="H12" s="250" t="s">
        <v>120</v>
      </c>
      <c r="I12" s="251"/>
    </row>
    <row r="13" spans="1:9" s="237" customFormat="1" ht="40.5" customHeight="1">
      <c r="A13" s="247">
        <v>5</v>
      </c>
      <c r="B13" s="250" t="s">
        <v>744</v>
      </c>
      <c r="C13" s="303" t="s">
        <v>110</v>
      </c>
      <c r="D13" s="248" t="s">
        <v>382</v>
      </c>
      <c r="E13" s="248" t="s">
        <v>597</v>
      </c>
      <c r="F13" s="248" t="s">
        <v>50</v>
      </c>
      <c r="G13" s="249">
        <v>0</v>
      </c>
      <c r="H13" s="250" t="s">
        <v>120</v>
      </c>
      <c r="I13" s="251"/>
    </row>
    <row r="14" spans="1:9" s="237" customFormat="1" ht="39.75" customHeight="1">
      <c r="A14" s="247">
        <v>6</v>
      </c>
      <c r="B14" s="252" t="s">
        <v>749</v>
      </c>
      <c r="C14" s="250" t="s">
        <v>119</v>
      </c>
      <c r="D14" s="248" t="s">
        <v>748</v>
      </c>
      <c r="E14" s="248" t="s">
        <v>601</v>
      </c>
      <c r="F14" s="248" t="s">
        <v>127</v>
      </c>
      <c r="G14" s="249">
        <v>0</v>
      </c>
      <c r="H14" s="250" t="s">
        <v>120</v>
      </c>
      <c r="I14" s="251"/>
    </row>
    <row r="15" spans="1:9" s="237" customFormat="1" ht="39.75" customHeight="1">
      <c r="A15" s="247">
        <v>7</v>
      </c>
      <c r="B15" s="307" t="s">
        <v>751</v>
      </c>
      <c r="C15" s="250" t="s">
        <v>743</v>
      </c>
      <c r="D15" s="240" t="s">
        <v>745</v>
      </c>
      <c r="E15" s="240" t="s">
        <v>597</v>
      </c>
      <c r="F15" s="248" t="s">
        <v>94</v>
      </c>
      <c r="G15" s="249">
        <v>0</v>
      </c>
      <c r="H15" s="250" t="s">
        <v>120</v>
      </c>
      <c r="I15" s="251"/>
    </row>
    <row r="16" spans="1:9" s="237" customFormat="1" ht="73.5" customHeight="1">
      <c r="A16" s="247">
        <v>8</v>
      </c>
      <c r="B16" s="306" t="s">
        <v>750</v>
      </c>
      <c r="C16" s="250" t="s">
        <v>746</v>
      </c>
      <c r="D16" s="248" t="s">
        <v>747</v>
      </c>
      <c r="E16" s="248" t="s">
        <v>595</v>
      </c>
      <c r="F16" s="240" t="s">
        <v>127</v>
      </c>
      <c r="G16" s="249">
        <v>0</v>
      </c>
      <c r="H16" s="250" t="s">
        <v>120</v>
      </c>
      <c r="I16" s="251"/>
    </row>
    <row r="17" spans="1:9" s="237" customFormat="1" ht="57" customHeight="1">
      <c r="A17" s="247">
        <v>9</v>
      </c>
      <c r="B17" s="307" t="s">
        <v>599</v>
      </c>
      <c r="C17" s="250" t="s">
        <v>680</v>
      </c>
      <c r="D17" s="248" t="s">
        <v>747</v>
      </c>
      <c r="E17" s="240" t="s">
        <v>650</v>
      </c>
      <c r="F17" s="240" t="s">
        <v>127</v>
      </c>
      <c r="G17" s="249">
        <v>0</v>
      </c>
      <c r="H17" s="250" t="s">
        <v>120</v>
      </c>
      <c r="I17" s="251"/>
    </row>
    <row r="18" spans="1:9" s="237" customFormat="1" ht="36.75" customHeight="1">
      <c r="A18" s="421" t="s">
        <v>736</v>
      </c>
      <c r="B18" s="421"/>
      <c r="C18" s="421"/>
      <c r="D18" s="421"/>
      <c r="E18" s="421"/>
      <c r="F18" s="421"/>
      <c r="G18" s="241">
        <v>0</v>
      </c>
      <c r="H18" s="429" t="s">
        <v>26</v>
      </c>
      <c r="I18" s="429"/>
    </row>
  </sheetData>
  <sheetProtection/>
  <mergeCells count="9">
    <mergeCell ref="A18:F18"/>
    <mergeCell ref="H18:I18"/>
    <mergeCell ref="A1:B1"/>
    <mergeCell ref="C1:I1"/>
    <mergeCell ref="A2:B2"/>
    <mergeCell ref="C2:I2"/>
    <mergeCell ref="A5:I5"/>
    <mergeCell ref="A6:I6"/>
    <mergeCell ref="A4:I4"/>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2017-12-04T03:31:06Z</cp:lastPrinted>
  <dcterms:created xsi:type="dcterms:W3CDTF">2003-12-09T23:41:26Z</dcterms:created>
  <dcterms:modified xsi:type="dcterms:W3CDTF">2017-12-04T03:31:09Z</dcterms:modified>
  <cp:category/>
  <cp:version/>
  <cp:contentType/>
  <cp:contentStatus/>
</cp:coreProperties>
</file>